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<sst xmlns="http://schemas.openxmlformats.org/spreadsheetml/2006/main" count="208" uniqueCount="208">
  <si>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</si>
  <si>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</si>
  <si>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</si>
  <si>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</si>
  <si>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</si>
  <si>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</si>
  <si>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</si>
  <si>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</si>
  <si>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</si>
  <si>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</si>
  <si>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</si>
  <si>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</si>
  <si>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</si>
  <si>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</si>
  <si>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</si>
  <si>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</si>
  <si>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</si>
  <si>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</si>
  <si>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</si>
  <si>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</si>
  <si>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</si>
  <si>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</si>
  <si>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</si>
  <si>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</si>
  <si>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</si>
  <si>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</si>
  <si>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</si>
  <si>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</si>
  <si>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</si>
  <si>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</si>
  <si>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</si>
  <si>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</si>
  <si>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</si>
  <si>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</si>
  <si>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</si>
  <si>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</si>
  <si>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</si>
  <si>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</si>
  <si>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</si>
  <si>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</si>
  <si>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</si>
  <si>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</si>
  <si>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</si>
  <si>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</si>
  <si>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</si>
  <si>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</si>
  <si>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</si>
  <si>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</si>
  <si>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</si>
  <si>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</si>
  <si>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</si>
  <si>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</si>
  <si>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</si>
  <si>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</si>
  <si>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</si>
  <si>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</si>
  <si>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</si>
  <si>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</si>
  <si>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</si>
  <si>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</si>
  <si>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</si>
  <si>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</si>
  <si>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</si>
  <si>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</si>
  <si>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</si>
  <si>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</si>
  <si>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</si>
  <si>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</si>
  <si>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</si>
  <si>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</si>
  <si>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</si>
  <si>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</si>
  <si>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</si>
  <si>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</si>
  <si>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</si>
  <si>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</si>
  <si>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</si>
  <si>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</si>
  <si>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</si>
  <si>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</si>
  <si>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</si>
  <si>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</si>
  <si>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</si>
  <si>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</si>
  <si>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</si>
  <si>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</si>
  <si>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</si>
  <si>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</si>
  <si>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</si>
  <si>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</si>
  <si>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</si>
  <si>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</si>
  <si>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</si>
  <si>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</si>
  <si>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</si>
  <si>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</si>
  <si>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</si>
  <si>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</si>
  <si>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</si>
  <si>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</si>
  <si>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</si>
  <si>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</si>
  <si>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</si>
  <si>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</si>
  <si>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</si>
  <si>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</si>
  <si>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</si>
  <si>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</si>
  <si>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</si>
  <si>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</si>
  <si>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</si>
  <si>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</si>
  <si>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</si>
  <si>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</si>
  <si>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</si>
  <si>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</si>
  <si>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</si>
  <si>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</si>
  <si>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</si>
  <si>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</si>
  <si>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</si>
  <si>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</si>
  <si>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</si>
  <si>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</si>
  <si>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</si>
  <si>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</si>
  <si>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</si>
  <si>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</si>
  <si>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</si>
  <si>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</si>
  <si>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</si>
  <si>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</si>
  <si>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</si>
  <si>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</si>
  <si>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</si>
  <si>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</si>
  <si>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</si>
  <si>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</si>
  <si>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</si>
  <si>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</si>
  <si>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</si>
  <si>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</si>
  <si>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</si>
  <si>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</si>
  <si>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</si>
  <si>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</si>
  <si>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</si>
  <si>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</si>
  <si>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</si>
  <si>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</si>
  <si>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</si>
  <si>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</si>
  <si>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</si>
  <si>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</si>
  <si>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</si>
  <si>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</si>
  <si>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</si>
  <si>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</si>
  <si>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</si>
  <si>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</si>
  <si>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</si>
  <si>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</si>
  <si>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</si>
  <si>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</si>
  <si>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</si>
  <si>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</si>
  <si>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</si>
  <si>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</si>
  <si>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</si>
  <si>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</si>
  <si>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</si>
  <si>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</si>
  <si>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</si>
  <si>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</si>
  <si>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</si>
  <si>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</si>
  <si>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</si>
  <si>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</si>
  <si>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</si>
  <si>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</si>
  <si>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</si>
  <si>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</si>
  <si>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</si>
  <si>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</si>
  <si>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</si>
  <si>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</si>
  <si>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</si>
  <si>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</si>
  <si>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</si>
  <si>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</si>
  <si>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</si>
  <si>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</si>
  <si>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</si>
  <si>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</si>
  <si>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</si>
  <si>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</si>
  <si>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</si>
  <si>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</si>
  <si>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</si>
  <si>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</si>
  <si>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</si>
  <si>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</si>
  <si>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</si>
  <si>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</si>
  <si>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</si>
  <si>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</si>
  <si>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</si>
  <si>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南京文交所挂牌藏品2017年6月28日市场采集表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</si>
</sst>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Q20" sqref="Q20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19</v>
      </c>
      <c r="D3" s="6">
        <v>18</v>
      </c>
      <c r="E3" s="6">
        <v>16</v>
      </c>
      <c r="F3" s="7">
        <f aca="true" t="shared" si="0" ref="F3:F11">(D3+C3+E3)/3</f>
        <v>17.666666666666668</v>
      </c>
      <c r="G3" s="8">
        <f aca="true" t="shared" si="1" ref="G3:G11">F3*1.3</f>
        <v>22.96666666666667</v>
      </c>
      <c r="H3" s="9">
        <v>19.32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144.4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45.104</v>
      </c>
    </row>
    <row r="6" spans="1:8" ht="14.25">
      <c r="A6" s="6">
        <v>501004</v>
      </c>
      <c r="B6" s="6" t="s">
        <v>11</v>
      </c>
      <c r="C6" s="6">
        <v>55</v>
      </c>
      <c r="D6" s="6">
        <v>54</v>
      </c>
      <c r="E6" s="6">
        <v>54</v>
      </c>
      <c r="F6" s="7">
        <f t="shared" si="0"/>
        <v>54.333333333333336</v>
      </c>
      <c r="G6" s="8">
        <f t="shared" si="1"/>
        <v>70.63333333333334</v>
      </c>
      <c r="H6" s="9">
        <v>56.577999999999996</v>
      </c>
    </row>
    <row r="7" spans="1:8" ht="14.25">
      <c r="A7" s="6">
        <v>501005</v>
      </c>
      <c r="B7" s="6" t="s">
        <v>12</v>
      </c>
      <c r="C7" s="6">
        <v>11</v>
      </c>
      <c r="D7" s="6">
        <v>11</v>
      </c>
      <c r="E7" s="6">
        <v>10</v>
      </c>
      <c r="F7" s="7">
        <f t="shared" si="0"/>
        <v>10.666666666666666</v>
      </c>
      <c r="G7" s="8">
        <f t="shared" si="1"/>
        <v>13.866666666666667</v>
      </c>
      <c r="H7" s="9">
        <v>10.941999999999998</v>
      </c>
    </row>
    <row r="8" spans="1:8" ht="14.25">
      <c r="A8" s="6">
        <v>501006</v>
      </c>
      <c r="B8" s="6" t="s">
        <v>13</v>
      </c>
      <c r="C8" s="6">
        <v>1200</v>
      </c>
      <c r="D8" s="6">
        <v>1150</v>
      </c>
      <c r="E8" s="6">
        <v>1130</v>
      </c>
      <c r="F8" s="7">
        <f t="shared" si="0"/>
        <v>1160</v>
      </c>
      <c r="G8" s="8">
        <f t="shared" si="1"/>
        <v>1508</v>
      </c>
      <c r="H8" s="11">
        <v>1857.8</v>
      </c>
    </row>
    <row r="9" spans="1:8" ht="14.25">
      <c r="A9" s="6">
        <v>501007</v>
      </c>
      <c r="B9" s="6" t="s">
        <v>14</v>
      </c>
      <c r="C9" s="6">
        <v>75</v>
      </c>
      <c r="D9" s="6">
        <v>74</v>
      </c>
      <c r="E9" s="6">
        <v>72</v>
      </c>
      <c r="F9" s="7">
        <f t="shared" si="0"/>
        <v>73.66666666666667</v>
      </c>
      <c r="G9" s="8">
        <f t="shared" si="1"/>
        <v>95.76666666666668</v>
      </c>
      <c r="H9" s="9">
        <v>66.248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2.62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2.108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39.150000000000006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271.74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698.2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1406.7800000000002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221.51999999999998</v>
      </c>
    </row>
    <row r="17" spans="1:8" ht="14.25">
      <c r="A17" s="12">
        <v>503005</v>
      </c>
      <c r="B17" s="12" t="s">
        <v>22</v>
      </c>
      <c r="C17" s="6">
        <v>3100</v>
      </c>
      <c r="D17" s="6">
        <v>3050</v>
      </c>
      <c r="E17" s="6">
        <v>3030</v>
      </c>
      <c r="F17" s="7">
        <f t="shared" si="2"/>
        <v>3060</v>
      </c>
      <c r="G17" s="8">
        <f t="shared" si="3"/>
        <v>3978</v>
      </c>
      <c r="H17" s="10">
        <v>3025.2</v>
      </c>
    </row>
    <row r="18" spans="1:8" ht="14.25">
      <c r="A18" s="6">
        <v>601001</v>
      </c>
      <c r="B18" s="6" t="s">
        <v>23</v>
      </c>
      <c r="C18" s="6">
        <v>33</v>
      </c>
      <c r="D18" s="6">
        <v>32</v>
      </c>
      <c r="E18" s="6">
        <v>32</v>
      </c>
      <c r="F18" s="7">
        <f t="shared" si="2"/>
        <v>32.333333333333336</v>
      </c>
      <c r="G18" s="8">
        <f t="shared" si="3"/>
        <v>42.03333333333334</v>
      </c>
      <c r="H18" s="9">
        <v>48.629999999999995</v>
      </c>
    </row>
    <row r="19" spans="1:8" ht="14.25">
      <c r="A19" s="6">
        <v>601002</v>
      </c>
      <c r="B19" s="6" t="s">
        <v>24</v>
      </c>
      <c r="C19" s="6">
        <v>35</v>
      </c>
      <c r="D19" s="6">
        <v>33</v>
      </c>
      <c r="E19" s="6">
        <v>33</v>
      </c>
      <c r="F19" s="7">
        <f t="shared" si="2"/>
        <v>33.666666666666664</v>
      </c>
      <c r="G19" s="8">
        <f t="shared" si="3"/>
        <v>43.766666666666666</v>
      </c>
      <c r="H19" s="9">
        <v>37.856</v>
      </c>
    </row>
    <row r="20" spans="1:8" ht="14.25">
      <c r="A20" s="6">
        <v>601003</v>
      </c>
      <c r="B20" s="6" t="s">
        <v>25</v>
      </c>
      <c r="C20" s="6">
        <v>420</v>
      </c>
      <c r="D20" s="6">
        <v>410</v>
      </c>
      <c r="E20" s="6">
        <v>400</v>
      </c>
      <c r="F20" s="7">
        <f t="shared" si="2"/>
        <v>410</v>
      </c>
      <c r="G20" s="8">
        <f t="shared" si="3"/>
        <v>533</v>
      </c>
      <c r="H20" s="10">
        <v>763.9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331.736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347.516</v>
      </c>
    </row>
    <row r="23" spans="1:8" ht="14.25">
      <c r="A23" s="6">
        <v>601006</v>
      </c>
      <c r="B23" s="6" t="s">
        <v>28</v>
      </c>
      <c r="C23" s="6">
        <v>1500</v>
      </c>
      <c r="D23" s="6">
        <v>1400</v>
      </c>
      <c r="E23" s="6">
        <v>1350</v>
      </c>
      <c r="F23" s="7">
        <f t="shared" si="2"/>
        <v>1416.6666666666667</v>
      </c>
      <c r="G23" s="8">
        <f t="shared" si="3"/>
        <v>1841.6666666666667</v>
      </c>
      <c r="H23" s="9">
        <v>777.46</v>
      </c>
    </row>
    <row r="24" spans="1:8" ht="15" customHeight="1">
      <c r="A24" s="6">
        <v>601007</v>
      </c>
      <c r="B24" s="6" t="s">
        <v>29</v>
      </c>
      <c r="C24" s="6">
        <v>25</v>
      </c>
      <c r="D24" s="6">
        <v>24</v>
      </c>
      <c r="E24" s="6">
        <v>23</v>
      </c>
      <c r="F24" s="7">
        <f t="shared" si="2"/>
        <v>24</v>
      </c>
      <c r="G24" s="8">
        <f t="shared" si="3"/>
        <v>31.200000000000003</v>
      </c>
      <c r="H24" s="9">
        <v>81.31199999999998</v>
      </c>
    </row>
    <row r="25" spans="1:8" ht="14.25">
      <c r="A25" s="6">
        <v>601008</v>
      </c>
      <c r="B25" s="6" t="s">
        <v>30</v>
      </c>
      <c r="C25" s="6">
        <v>23</v>
      </c>
      <c r="D25" s="6">
        <v>22</v>
      </c>
      <c r="E25" s="6">
        <v>21</v>
      </c>
      <c r="F25" s="7">
        <f t="shared" si="2"/>
        <v>22</v>
      </c>
      <c r="G25" s="8">
        <f t="shared" si="3"/>
        <v>28.6</v>
      </c>
      <c r="H25" s="9">
        <v>57.36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1832.6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57.779999999999994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1100.8200000000002</v>
      </c>
    </row>
    <row r="29" spans="1:8" ht="14.25">
      <c r="A29" s="6">
        <v>601012</v>
      </c>
      <c r="B29" s="6" t="s">
        <v>34</v>
      </c>
      <c r="C29" s="6">
        <v>22</v>
      </c>
      <c r="D29" s="6">
        <v>21</v>
      </c>
      <c r="E29" s="6">
        <v>20</v>
      </c>
      <c r="F29" s="7">
        <f t="shared" si="2"/>
        <v>21</v>
      </c>
      <c r="G29" s="8">
        <f t="shared" si="3"/>
        <v>27.3</v>
      </c>
      <c r="H29" s="9">
        <v>40.876000000000005</v>
      </c>
    </row>
    <row r="30" spans="1:8" ht="14.25">
      <c r="A30" s="6">
        <v>601013</v>
      </c>
      <c r="B30" s="6" t="s">
        <v>35</v>
      </c>
      <c r="C30" s="6">
        <v>158</v>
      </c>
      <c r="D30" s="6">
        <v>155</v>
      </c>
      <c r="E30" s="6">
        <v>153</v>
      </c>
      <c r="F30" s="7">
        <f t="shared" si="2"/>
        <v>155.33333333333334</v>
      </c>
      <c r="G30" s="8">
        <f t="shared" si="3"/>
        <v>201.93333333333337</v>
      </c>
      <c r="H30" s="10">
        <v>143.86</v>
      </c>
    </row>
    <row r="31" spans="1:8" ht="14.25">
      <c r="A31" s="6">
        <v>601014</v>
      </c>
      <c r="B31" s="6" t="s">
        <v>36</v>
      </c>
      <c r="C31" s="6">
        <v>25</v>
      </c>
      <c r="D31" s="6">
        <v>23</v>
      </c>
      <c r="E31" s="6">
        <v>23</v>
      </c>
      <c r="F31" s="7">
        <f t="shared" si="2"/>
        <v>23.666666666666668</v>
      </c>
      <c r="G31" s="8">
        <f t="shared" si="3"/>
        <v>30.76666666666667</v>
      </c>
      <c r="H31" s="9">
        <v>59.931999999999995</v>
      </c>
    </row>
    <row r="32" spans="1:8" ht="14.25">
      <c r="A32" s="6">
        <v>601015</v>
      </c>
      <c r="B32" s="6" t="s">
        <v>37</v>
      </c>
      <c r="C32" s="6">
        <v>20</v>
      </c>
      <c r="D32" s="6">
        <v>18</v>
      </c>
      <c r="E32" s="6">
        <v>18</v>
      </c>
      <c r="F32" s="7">
        <f t="shared" si="2"/>
        <v>18.666666666666668</v>
      </c>
      <c r="G32" s="8">
        <f t="shared" si="3"/>
        <v>24.26666666666667</v>
      </c>
      <c r="H32" s="9">
        <v>53.358000000000004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68.196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208.706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96.876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1415.734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913.142</v>
      </c>
    </row>
    <row r="38" spans="1:8" ht="14.25">
      <c r="A38" s="6">
        <v>601022</v>
      </c>
      <c r="B38" s="6" t="s">
        <v>43</v>
      </c>
      <c r="C38" s="6">
        <v>85</v>
      </c>
      <c r="D38" s="6">
        <v>87</v>
      </c>
      <c r="E38" s="6">
        <v>85</v>
      </c>
      <c r="F38" s="7">
        <f t="shared" si="2"/>
        <v>85.66666666666667</v>
      </c>
      <c r="G38" s="8">
        <f t="shared" si="3"/>
        <v>111.36666666666667</v>
      </c>
      <c r="H38" s="9">
        <v>135.13199999999998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148.192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269.46000000000004</v>
      </c>
    </row>
    <row r="41" spans="1:8" ht="15" customHeight="1">
      <c r="A41" s="6">
        <v>602003</v>
      </c>
      <c r="B41" s="6" t="s">
        <v>46</v>
      </c>
      <c r="C41" s="6">
        <v>1400</v>
      </c>
      <c r="D41" s="6">
        <v>1420</v>
      </c>
      <c r="E41" s="6">
        <v>1400</v>
      </c>
      <c r="F41" s="7">
        <f t="shared" si="2"/>
        <v>1406.6666666666667</v>
      </c>
      <c r="G41" s="8">
        <f t="shared" si="3"/>
        <v>1828.6666666666667</v>
      </c>
      <c r="H41" s="10">
        <v>6275.780000000001</v>
      </c>
    </row>
    <row r="42" spans="1:8" ht="14.25">
      <c r="A42" s="6">
        <v>602004</v>
      </c>
      <c r="B42" s="6" t="s">
        <v>47</v>
      </c>
      <c r="C42" s="6">
        <v>240</v>
      </c>
      <c r="D42" s="6">
        <v>230</v>
      </c>
      <c r="E42" s="6">
        <v>220</v>
      </c>
      <c r="F42" s="7">
        <f t="shared" si="2"/>
        <v>230</v>
      </c>
      <c r="G42" s="8">
        <f t="shared" si="3"/>
        <v>299</v>
      </c>
      <c r="H42" s="10">
        <v>689.8799999999999</v>
      </c>
    </row>
    <row r="43" spans="1:8" ht="14.25">
      <c r="A43" s="6">
        <v>602005</v>
      </c>
      <c r="B43" s="6" t="s">
        <v>48</v>
      </c>
      <c r="C43" s="6">
        <v>35</v>
      </c>
      <c r="D43" s="6">
        <v>35</v>
      </c>
      <c r="E43" s="6">
        <v>33</v>
      </c>
      <c r="F43" s="7">
        <f t="shared" si="2"/>
        <v>34.333333333333336</v>
      </c>
      <c r="G43" s="8">
        <f t="shared" si="3"/>
        <v>44.63333333333334</v>
      </c>
      <c r="H43" s="9">
        <v>113.96600000000001</v>
      </c>
    </row>
    <row r="44" spans="1:8" ht="15" customHeight="1">
      <c r="A44" s="6">
        <v>602006</v>
      </c>
      <c r="B44" s="6" t="s">
        <v>49</v>
      </c>
      <c r="C44" s="6">
        <v>22</v>
      </c>
      <c r="D44" s="6">
        <v>21</v>
      </c>
      <c r="E44" s="6">
        <v>21</v>
      </c>
      <c r="F44" s="7">
        <f t="shared" si="2"/>
        <v>21.333333333333332</v>
      </c>
      <c r="G44" s="8">
        <f t="shared" si="3"/>
        <v>27.733333333333334</v>
      </c>
      <c r="H44" s="9">
        <v>66.45</v>
      </c>
    </row>
    <row r="45" spans="1:8" ht="15" customHeight="1">
      <c r="A45" s="6">
        <v>602007</v>
      </c>
      <c r="B45" s="6" t="s">
        <v>50</v>
      </c>
      <c r="C45" s="6">
        <v>35</v>
      </c>
      <c r="D45" s="6">
        <v>32</v>
      </c>
      <c r="E45" s="6">
        <v>33</v>
      </c>
      <c r="F45" s="7">
        <f t="shared" si="2"/>
        <v>33.333333333333336</v>
      </c>
      <c r="G45" s="8">
        <f t="shared" si="3"/>
        <v>43.333333333333336</v>
      </c>
      <c r="H45" s="9">
        <v>40.30800000000001</v>
      </c>
    </row>
    <row r="46" spans="1:8" ht="14.25">
      <c r="A46" s="6">
        <v>602008</v>
      </c>
      <c r="B46" s="6" t="s">
        <v>51</v>
      </c>
      <c r="C46" s="6">
        <v>220</v>
      </c>
      <c r="D46" s="6">
        <v>215</v>
      </c>
      <c r="E46" s="6">
        <v>205</v>
      </c>
      <c r="F46" s="7">
        <f t="shared" si="2"/>
        <v>213.33333333333334</v>
      </c>
      <c r="G46" s="8">
        <f t="shared" si="3"/>
        <v>277.33333333333337</v>
      </c>
      <c r="H46" s="10">
        <v>410.52</v>
      </c>
    </row>
    <row r="47" spans="1:8" ht="14.25">
      <c r="A47" s="6">
        <v>602009</v>
      </c>
      <c r="B47" s="6" t="s">
        <v>52</v>
      </c>
      <c r="C47" s="6">
        <v>45</v>
      </c>
      <c r="D47" s="6">
        <v>45</v>
      </c>
      <c r="E47" s="6">
        <v>43</v>
      </c>
      <c r="F47" s="7">
        <f t="shared" si="2"/>
        <v>44.333333333333336</v>
      </c>
      <c r="G47" s="8">
        <f t="shared" si="3"/>
        <v>57.63333333333334</v>
      </c>
      <c r="H47" s="9">
        <v>113.006</v>
      </c>
    </row>
    <row r="48" spans="1:8" ht="14.25">
      <c r="A48" s="6">
        <v>602010</v>
      </c>
      <c r="B48" s="6" t="s">
        <v>53</v>
      </c>
      <c r="C48" s="6">
        <v>185</v>
      </c>
      <c r="D48" s="6">
        <v>185</v>
      </c>
      <c r="E48" s="6">
        <v>185</v>
      </c>
      <c r="F48" s="7">
        <f t="shared" si="2"/>
        <v>185</v>
      </c>
      <c r="G48" s="8">
        <f t="shared" si="3"/>
        <v>240.5</v>
      </c>
      <c r="H48" s="10">
        <v>130</v>
      </c>
    </row>
    <row r="49" spans="1:8" ht="14.25">
      <c r="A49" s="6">
        <v>602011</v>
      </c>
      <c r="B49" s="6" t="s">
        <v>54</v>
      </c>
      <c r="C49" s="6">
        <v>80</v>
      </c>
      <c r="D49" s="6">
        <v>75</v>
      </c>
      <c r="E49" s="6">
        <v>78</v>
      </c>
      <c r="F49" s="7">
        <f t="shared" si="2"/>
        <v>77.66666666666667</v>
      </c>
      <c r="G49" s="8">
        <f t="shared" si="3"/>
        <v>100.96666666666668</v>
      </c>
      <c r="H49" s="9">
        <v>82.24600000000001</v>
      </c>
    </row>
    <row r="50" spans="1:8" ht="14.25">
      <c r="A50" s="6">
        <v>602012</v>
      </c>
      <c r="B50" s="6" t="s">
        <v>55</v>
      </c>
      <c r="C50" s="6">
        <v>140</v>
      </c>
      <c r="D50" s="6">
        <v>143</v>
      </c>
      <c r="E50" s="6">
        <v>138</v>
      </c>
      <c r="F50" s="7">
        <f t="shared" si="2"/>
        <v>140.33333333333334</v>
      </c>
      <c r="G50" s="8">
        <f t="shared" si="3"/>
        <v>182.43333333333337</v>
      </c>
      <c r="H50" s="10">
        <v>131.73999999999998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217.74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208.95999999999998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268.91999999999996</v>
      </c>
    </row>
    <row r="54" spans="1:8" ht="14.25">
      <c r="A54" s="6">
        <v>602016</v>
      </c>
      <c r="B54" s="6" t="s">
        <v>59</v>
      </c>
      <c r="C54" s="6">
        <v>142</v>
      </c>
      <c r="D54" s="6">
        <v>143</v>
      </c>
      <c r="E54" s="6">
        <v>414</v>
      </c>
      <c r="F54" s="7">
        <f t="shared" si="2"/>
        <v>233</v>
      </c>
      <c r="G54" s="8">
        <f t="shared" si="3"/>
        <v>302.90000000000003</v>
      </c>
      <c r="H54" s="10">
        <v>3602.7400000000002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415.9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504.86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294.56</v>
      </c>
    </row>
    <row r="58" spans="1:8" ht="15" customHeight="1">
      <c r="A58" s="6">
        <v>602020</v>
      </c>
      <c r="B58" s="6" t="s">
        <v>63</v>
      </c>
      <c r="C58" s="6">
        <v>80</v>
      </c>
      <c r="D58" s="6">
        <v>80</v>
      </c>
      <c r="E58" s="6">
        <v>78</v>
      </c>
      <c r="F58" s="7">
        <f t="shared" si="2"/>
        <v>79.33333333333333</v>
      </c>
      <c r="G58" s="8">
        <f t="shared" si="3"/>
        <v>103.13333333333333</v>
      </c>
      <c r="H58" s="9">
        <v>80.41600000000001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413.4200000000001</v>
      </c>
    </row>
    <row r="60" spans="1:8" ht="15" customHeight="1">
      <c r="A60" s="6">
        <v>602022</v>
      </c>
      <c r="B60" s="6" t="s">
        <v>65</v>
      </c>
      <c r="C60" s="6">
        <v>330</v>
      </c>
      <c r="D60" s="6">
        <v>320</v>
      </c>
      <c r="E60" s="6">
        <v>315</v>
      </c>
      <c r="F60" s="7">
        <f t="shared" si="2"/>
        <v>321.6666666666667</v>
      </c>
      <c r="G60" s="8">
        <f t="shared" si="3"/>
        <v>418.1666666666667</v>
      </c>
      <c r="H60" s="10">
        <v>224.62000000000003</v>
      </c>
    </row>
    <row r="61" spans="1:8" ht="15" customHeight="1">
      <c r="A61" s="6">
        <v>602023</v>
      </c>
      <c r="B61" s="6" t="s">
        <v>66</v>
      </c>
      <c r="C61" s="6">
        <v>420</v>
      </c>
      <c r="D61" s="6">
        <v>425</v>
      </c>
      <c r="E61" s="6">
        <v>410</v>
      </c>
      <c r="F61" s="7">
        <f t="shared" si="2"/>
        <v>418.3333333333333</v>
      </c>
      <c r="G61" s="8">
        <f t="shared" si="3"/>
        <v>543.8333333333334</v>
      </c>
      <c r="H61" s="10">
        <v>1582.6599999999999</v>
      </c>
    </row>
    <row r="62" spans="1:8" ht="15.75" customHeight="1">
      <c r="A62" s="6">
        <v>602024</v>
      </c>
      <c r="B62" s="6" t="s">
        <v>67</v>
      </c>
      <c r="C62" s="6">
        <v>52</v>
      </c>
      <c r="D62" s="6">
        <v>51</v>
      </c>
      <c r="E62" s="6">
        <v>50</v>
      </c>
      <c r="F62" s="7">
        <f t="shared" si="2"/>
        <v>51</v>
      </c>
      <c r="G62" s="8">
        <f t="shared" si="3"/>
        <v>66.3</v>
      </c>
      <c r="H62" s="9">
        <v>76.368</v>
      </c>
    </row>
    <row r="63" spans="1:8" ht="14.25">
      <c r="A63" s="6">
        <v>602025</v>
      </c>
      <c r="B63" s="6" t="s">
        <v>68</v>
      </c>
      <c r="C63" s="6">
        <v>141</v>
      </c>
      <c r="D63" s="6">
        <v>143</v>
      </c>
      <c r="E63" s="6">
        <v>140</v>
      </c>
      <c r="F63" s="7">
        <f t="shared" si="2"/>
        <v>141.33333333333334</v>
      </c>
      <c r="G63" s="8">
        <f t="shared" si="3"/>
        <v>183.73333333333335</v>
      </c>
      <c r="H63" s="10">
        <v>156.4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92.442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365.898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77.06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96.484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24.916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36.152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67.956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148.57999999999998</v>
      </c>
    </row>
    <row r="72" spans="1:8" ht="14.25">
      <c r="A72" s="6">
        <v>602034</v>
      </c>
      <c r="B72" s="6" t="s">
        <v>77</v>
      </c>
      <c r="C72" s="6">
        <v>55</v>
      </c>
      <c r="D72" s="6">
        <v>54</v>
      </c>
      <c r="E72" s="6">
        <v>53</v>
      </c>
      <c r="F72" s="7">
        <f t="shared" si="2"/>
        <v>54</v>
      </c>
      <c r="G72" s="8">
        <f t="shared" si="3"/>
        <v>70.2</v>
      </c>
      <c r="H72" s="7">
        <v>96.94200000000001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112.33999999999999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165.51999999999998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45.507999999999996</v>
      </c>
    </row>
    <row r="76" spans="1:8" ht="14.25">
      <c r="A76" s="6">
        <v>602038</v>
      </c>
      <c r="B76" s="6" t="s">
        <v>81</v>
      </c>
      <c r="C76" s="6">
        <v>68</v>
      </c>
      <c r="D76" s="6">
        <v>62</v>
      </c>
      <c r="E76" s="6">
        <v>65</v>
      </c>
      <c r="F76" s="7">
        <f>(D76+C76+E76)/3</f>
        <v>65</v>
      </c>
      <c r="G76" s="8">
        <f>F76*1.3</f>
        <v>84.5</v>
      </c>
      <c r="H76" s="9">
        <v>187.48000000000002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202.62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120.35799999999999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207.204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38.92399999999999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801.68</v>
      </c>
    </row>
    <row r="82" spans="1:8" ht="15" customHeight="1">
      <c r="A82" s="6">
        <v>605004</v>
      </c>
      <c r="B82" s="6" t="s">
        <v>87</v>
      </c>
      <c r="C82" s="6">
        <v>18</v>
      </c>
      <c r="D82" s="6">
        <v>17</v>
      </c>
      <c r="E82" s="6">
        <v>16</v>
      </c>
      <c r="F82" s="7">
        <f t="shared" si="4"/>
        <v>17</v>
      </c>
      <c r="G82" s="8">
        <f t="shared" si="5"/>
        <v>22.1</v>
      </c>
      <c r="H82" s="9">
        <v>35.39399999999999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139.192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2342.1400000000003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856.5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898.76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3350.56</v>
      </c>
    </row>
    <row r="88" spans="1:8" ht="14.25">
      <c r="A88" s="6">
        <v>605010</v>
      </c>
      <c r="B88" s="6" t="s">
        <v>93</v>
      </c>
      <c r="C88" s="6">
        <v>19</v>
      </c>
      <c r="D88" s="6">
        <v>18</v>
      </c>
      <c r="E88" s="6">
        <v>18</v>
      </c>
      <c r="F88" s="7">
        <f t="shared" si="4"/>
        <v>18.333333333333332</v>
      </c>
      <c r="G88" s="8">
        <f t="shared" si="5"/>
        <v>23.833333333333332</v>
      </c>
      <c r="H88" s="9">
        <v>33.534</v>
      </c>
    </row>
    <row r="89" spans="1:8" ht="14.25">
      <c r="A89" s="6">
        <v>605011</v>
      </c>
      <c r="B89" s="6" t="s">
        <v>94</v>
      </c>
      <c r="C89" s="6">
        <v>11</v>
      </c>
      <c r="D89" s="6">
        <v>10</v>
      </c>
      <c r="E89" s="6">
        <v>9</v>
      </c>
      <c r="F89" s="7">
        <f t="shared" si="4"/>
        <v>10</v>
      </c>
      <c r="G89" s="8">
        <f t="shared" si="5"/>
        <v>13</v>
      </c>
      <c r="H89" s="9">
        <v>136.57599999999996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197.878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199.27000000000004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54.452</v>
      </c>
    </row>
    <row r="93" spans="1:8" ht="14.25">
      <c r="A93" s="6">
        <v>605015</v>
      </c>
      <c r="B93" s="6" t="s">
        <v>98</v>
      </c>
      <c r="C93" s="6">
        <v>29</v>
      </c>
      <c r="D93" s="6">
        <v>28</v>
      </c>
      <c r="E93" s="6">
        <v>28</v>
      </c>
      <c r="F93" s="7">
        <f t="shared" si="4"/>
        <v>28.333333333333332</v>
      </c>
      <c r="G93" s="8">
        <f t="shared" si="5"/>
        <v>36.833333333333336</v>
      </c>
      <c r="H93" s="9">
        <v>35.946</v>
      </c>
    </row>
    <row r="94" spans="1:8" ht="14.25">
      <c r="A94" s="6">
        <v>605016</v>
      </c>
      <c r="B94" s="6" t="s">
        <v>99</v>
      </c>
      <c r="C94" s="6">
        <v>580</v>
      </c>
      <c r="D94" s="6">
        <v>575</v>
      </c>
      <c r="E94" s="6">
        <v>578</v>
      </c>
      <c r="F94" s="7">
        <f t="shared" si="4"/>
        <v>577.6666666666666</v>
      </c>
      <c r="G94" s="8">
        <f t="shared" si="5"/>
        <v>750.9666666666667</v>
      </c>
      <c r="H94" s="10">
        <v>283.08000000000004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107.196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1738.2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3576.2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189.11599999999999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1181.7400000000002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2796.2400000000002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1789.9599999999998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14587.720000000001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1219.4199999999998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858.9800000000001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107.40400000000002</v>
      </c>
    </row>
    <row r="106" spans="1:8" ht="14.25">
      <c r="A106" s="6">
        <v>605028</v>
      </c>
      <c r="B106" s="6" t="s">
        <v>111</v>
      </c>
      <c r="C106" s="6">
        <v>21</v>
      </c>
      <c r="D106" s="6">
        <v>22</v>
      </c>
      <c r="E106" s="6">
        <v>20</v>
      </c>
      <c r="F106" s="7">
        <f t="shared" si="4"/>
        <v>21</v>
      </c>
      <c r="G106" s="8">
        <f t="shared" si="5"/>
        <v>27.3</v>
      </c>
      <c r="H106" s="9">
        <v>28.836000000000002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145.45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30.721999999999998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17.735999999999997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27.996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2296.9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2764.34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985.72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851.54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3331.9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1195.1</v>
      </c>
    </row>
    <row r="117" spans="1:8" ht="14.25">
      <c r="A117" s="6">
        <v>605039</v>
      </c>
      <c r="B117" s="6" t="s">
        <v>122</v>
      </c>
      <c r="C117" s="6">
        <v>2200</v>
      </c>
      <c r="D117" s="6">
        <v>2200</v>
      </c>
      <c r="E117" s="6">
        <v>2180</v>
      </c>
      <c r="F117" s="7">
        <f t="shared" si="4"/>
        <v>2193.3333333333335</v>
      </c>
      <c r="G117" s="8">
        <f t="shared" si="5"/>
        <v>2851.3333333333335</v>
      </c>
      <c r="H117" s="11">
        <v>1716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303.508</v>
      </c>
    </row>
    <row r="119" spans="1:8" ht="14.25">
      <c r="A119" s="6">
        <v>605041</v>
      </c>
      <c r="B119" s="6" t="s">
        <v>124</v>
      </c>
      <c r="C119" s="6">
        <v>21</v>
      </c>
      <c r="D119" s="6">
        <v>22</v>
      </c>
      <c r="E119" s="6">
        <v>21</v>
      </c>
      <c r="F119" s="7">
        <f t="shared" si="4"/>
        <v>21.333333333333332</v>
      </c>
      <c r="G119" s="8">
        <f t="shared" si="5"/>
        <v>27.733333333333334</v>
      </c>
      <c r="H119" s="9">
        <v>32.834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7162.540000000001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2170.4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182.74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76.684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939.4399999999999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154.264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46.004000000000005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40.162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31.704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2028.92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940.9799999999999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109.64200000000001</v>
      </c>
    </row>
    <row r="132" spans="1:8" ht="14.25">
      <c r="A132" s="6">
        <v>605054</v>
      </c>
      <c r="B132" s="6" t="s">
        <v>137</v>
      </c>
      <c r="C132" s="6">
        <v>180</v>
      </c>
      <c r="D132" s="6">
        <v>185</v>
      </c>
      <c r="E132" s="6">
        <v>180</v>
      </c>
      <c r="F132" s="7">
        <f t="shared" si="4"/>
        <v>181.66666666666666</v>
      </c>
      <c r="G132" s="8">
        <f t="shared" si="5"/>
        <v>236.16666666666666</v>
      </c>
      <c r="H132" s="9">
        <v>70.816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145.01399999999998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105.19000000000001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34.62599999999999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1384.22</v>
      </c>
    </row>
    <row r="137" spans="1:8" ht="14.25">
      <c r="A137" s="6">
        <v>605062</v>
      </c>
      <c r="B137" s="6" t="s">
        <v>142</v>
      </c>
      <c r="C137" s="6">
        <v>45</v>
      </c>
      <c r="D137" s="6">
        <v>43</v>
      </c>
      <c r="E137" s="6">
        <v>44</v>
      </c>
      <c r="F137" s="7">
        <f t="shared" si="4"/>
        <v>44</v>
      </c>
      <c r="G137" s="8">
        <f t="shared" si="5"/>
        <v>57.2</v>
      </c>
      <c r="H137" s="9">
        <v>46.568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35.812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459.16</v>
      </c>
    </row>
    <row r="140" spans="1:8" ht="14.25">
      <c r="A140" s="6">
        <v>701001</v>
      </c>
      <c r="B140" s="6" t="s">
        <v>145</v>
      </c>
      <c r="C140" s="6">
        <v>15</v>
      </c>
      <c r="D140" s="6">
        <v>15</v>
      </c>
      <c r="E140" s="6">
        <v>15</v>
      </c>
      <c r="F140" s="7">
        <f t="shared" si="4"/>
        <v>15</v>
      </c>
      <c r="G140" s="8">
        <f t="shared" si="5"/>
        <v>19.5</v>
      </c>
      <c r="H140" s="9">
        <v>15.824000000000002</v>
      </c>
    </row>
    <row r="141" spans="1:8" ht="14.25">
      <c r="A141" s="6">
        <v>701002</v>
      </c>
      <c r="B141" s="6" t="s">
        <v>146</v>
      </c>
      <c r="C141" s="6">
        <v>215</v>
      </c>
      <c r="D141" s="6">
        <v>210</v>
      </c>
      <c r="E141" s="6">
        <v>200</v>
      </c>
      <c r="F141" s="7">
        <f t="shared" si="4"/>
        <v>208.33333333333334</v>
      </c>
      <c r="G141" s="8">
        <f t="shared" si="5"/>
        <v>270.83333333333337</v>
      </c>
      <c r="H141" s="10">
        <v>174.46</v>
      </c>
    </row>
    <row r="142" spans="1:8" ht="14.25">
      <c r="A142" s="6">
        <v>701003</v>
      </c>
      <c r="B142" s="6" t="s">
        <v>147</v>
      </c>
      <c r="C142" s="6">
        <v>52</v>
      </c>
      <c r="D142" s="6">
        <v>55</v>
      </c>
      <c r="E142" s="6">
        <v>51</v>
      </c>
      <c r="F142" s="7">
        <f aca="true" t="shared" si="6" ref="F142:F152">(D142+C142+E142)/3</f>
        <v>52.666666666666664</v>
      </c>
      <c r="G142" s="8">
        <f aca="true" t="shared" si="7" ref="G142:G152">F142*1.3</f>
        <v>68.46666666666667</v>
      </c>
      <c r="H142" s="9">
        <v>27.201999999999998</v>
      </c>
    </row>
    <row r="143" spans="1:8" ht="14.25">
      <c r="A143" s="6">
        <v>701004</v>
      </c>
      <c r="B143" s="6" t="s">
        <v>148</v>
      </c>
      <c r="C143" s="6">
        <v>78</v>
      </c>
      <c r="D143" s="6">
        <v>75</v>
      </c>
      <c r="E143" s="6">
        <v>76</v>
      </c>
      <c r="F143" s="7">
        <f t="shared" si="6"/>
        <v>76.33333333333333</v>
      </c>
      <c r="G143" s="8">
        <f t="shared" si="7"/>
        <v>99.23333333333333</v>
      </c>
      <c r="H143" s="9">
        <v>59.992000000000004</v>
      </c>
    </row>
    <row r="144" spans="1:8" ht="15" customHeight="1">
      <c r="A144" s="6">
        <v>701005</v>
      </c>
      <c r="B144" s="6" t="s">
        <v>149</v>
      </c>
      <c r="C144" s="6">
        <v>29</v>
      </c>
      <c r="D144" s="6">
        <v>29</v>
      </c>
      <c r="E144" s="6">
        <v>28</v>
      </c>
      <c r="F144" s="7">
        <f t="shared" si="6"/>
        <v>28.666666666666668</v>
      </c>
      <c r="G144" s="8">
        <f t="shared" si="7"/>
        <v>37.26666666666667</v>
      </c>
      <c r="H144" s="9">
        <v>24.002</v>
      </c>
    </row>
    <row r="145" spans="1:8" ht="15" customHeight="1">
      <c r="A145" s="6">
        <v>701006</v>
      </c>
      <c r="B145" s="6" t="s">
        <v>150</v>
      </c>
      <c r="C145" s="6">
        <v>158</v>
      </c>
      <c r="D145" s="6">
        <v>156</v>
      </c>
      <c r="E145" s="6">
        <v>155</v>
      </c>
      <c r="F145" s="7">
        <f t="shared" si="6"/>
        <v>156.33333333333334</v>
      </c>
      <c r="G145" s="8">
        <f t="shared" si="7"/>
        <v>203.23333333333335</v>
      </c>
      <c r="H145" s="10">
        <v>90.04</v>
      </c>
    </row>
    <row r="146" spans="1:8" ht="15" customHeight="1">
      <c r="A146" s="6">
        <v>701007</v>
      </c>
      <c r="B146" s="6" t="s">
        <v>151</v>
      </c>
      <c r="C146" s="6">
        <v>36</v>
      </c>
      <c r="D146" s="6">
        <v>38</v>
      </c>
      <c r="E146" s="6">
        <v>37</v>
      </c>
      <c r="F146" s="7">
        <f t="shared" si="6"/>
        <v>37</v>
      </c>
      <c r="G146" s="8">
        <f t="shared" si="7"/>
        <v>48.1</v>
      </c>
      <c r="H146" s="9">
        <v>25.788</v>
      </c>
    </row>
    <row r="147" spans="1:8" ht="14.25">
      <c r="A147" s="6">
        <v>701008</v>
      </c>
      <c r="B147" s="6" t="s">
        <v>152</v>
      </c>
      <c r="C147" s="6">
        <v>41</v>
      </c>
      <c r="D147" s="6">
        <v>45</v>
      </c>
      <c r="E147" s="6">
        <v>44</v>
      </c>
      <c r="F147" s="7">
        <f t="shared" si="6"/>
        <v>43.333333333333336</v>
      </c>
      <c r="G147" s="8">
        <f t="shared" si="7"/>
        <v>56.333333333333336</v>
      </c>
      <c r="H147" s="9">
        <v>24.074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331.3</v>
      </c>
    </row>
    <row r="149" spans="1:8" ht="14.25">
      <c r="A149" s="6">
        <v>701010</v>
      </c>
      <c r="B149" s="6" t="s">
        <v>154</v>
      </c>
      <c r="C149" s="6">
        <v>168</v>
      </c>
      <c r="D149" s="6">
        <v>165</v>
      </c>
      <c r="E149" s="6">
        <v>166</v>
      </c>
      <c r="F149" s="7">
        <f t="shared" si="6"/>
        <v>166.33333333333334</v>
      </c>
      <c r="G149" s="8">
        <f t="shared" si="7"/>
        <v>216.23333333333335</v>
      </c>
      <c r="H149" s="10">
        <v>155.02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109.8</v>
      </c>
    </row>
    <row r="151" spans="1:8" ht="14.25">
      <c r="A151" s="6">
        <v>702001</v>
      </c>
      <c r="B151" s="6" t="s">
        <v>156</v>
      </c>
      <c r="C151" s="6">
        <v>2300</v>
      </c>
      <c r="D151" s="6">
        <v>2350</v>
      </c>
      <c r="E151" s="6">
        <v>2320</v>
      </c>
      <c r="F151" s="7">
        <f t="shared" si="6"/>
        <v>2323.3333333333335</v>
      </c>
      <c r="G151" s="8">
        <f t="shared" si="7"/>
        <v>3020.3333333333335</v>
      </c>
      <c r="H151" s="10">
        <v>4146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4105.179999999999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20052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6645.8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7531.4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2868.6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22178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1371.4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2508.8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743.02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2710.0600000000004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723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533.86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987.8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4222.2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3423.2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9757.6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3414.8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1044.08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479.02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874.6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828.82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1939.4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5098.96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1110.6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9555.2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7110.4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553.5600000000001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1002.68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979.28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2218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200.92000000000002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4772.92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1164.2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592.0400000000001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400.98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2408.38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672.58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417.71999999999997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292.6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642.9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111.482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112.04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116.82000000000001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112.25999999999999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120.32000000000001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258.8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335.6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208.02000000000004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superdan</cp:lastModifiedBy>
  <cp:lastPrinted>2014-09-09T08:35:47Z</cp:lastPrinted>
  <dcterms:created xsi:type="dcterms:W3CDTF">2012-06-06T01:30:27Z</dcterms:created>
  <dcterms:modified xsi:type="dcterms:W3CDTF">2017-06-28T07:13:09Z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