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24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<sst xmlns="http://schemas.openxmlformats.org/spreadsheetml/2006/main" count="207" uniqueCount="207">
  <si>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</si>
  <si>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</si>
  <si>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</si>
  <si>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</si>
  <si>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</si>
  <si>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</si>
  <si>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</si>
  <si>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</si>
  <si>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</si>
  <si>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</si>
  <si>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</si>
  <si>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</si>
  <si>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</si>
  <si>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</si>
  <si>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</si>
  <si>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</si>
  <si>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</si>
  <si>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</si>
  <si>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</si>
  <si>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</si>
  <si>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</si>
  <si>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</si>
  <si>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</si>
  <si>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</si>
  <si>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</si>
  <si>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</si>
  <si>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</si>
  <si>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</si>
  <si>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</si>
  <si>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</si>
  <si>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</si>
  <si>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</si>
  <si>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</si>
  <si>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</si>
  <si>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</si>
  <si>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</si>
  <si>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</si>
  <si>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</si>
  <si>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</si>
  <si>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</si>
  <si>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</si>
  <si>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</si>
  <si>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</si>
  <si>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</si>
  <si>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</si>
  <si>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</si>
  <si>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</si>
  <si>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</si>
  <si>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</si>
  <si>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</si>
  <si>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</si>
  <si>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</si>
  <si>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</si>
  <si>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</si>
  <si>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</si>
  <si>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</si>
  <si>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</si>
  <si>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</si>
  <si>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</si>
  <si>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</si>
  <si>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</si>
  <si>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</si>
  <si>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</si>
  <si>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</si>
  <si>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</si>
  <si>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</si>
  <si>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</si>
  <si>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</si>
  <si>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</si>
  <si>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</si>
  <si>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</si>
  <si>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</si>
  <si>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</si>
  <si>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</si>
  <si>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</si>
  <si>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</si>
  <si>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</si>
  <si>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</si>
  <si>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</si>
  <si>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</si>
  <si>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</si>
  <si>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</si>
  <si>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</si>
  <si>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</si>
  <si>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</si>
  <si>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</si>
  <si>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</si>
  <si>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</si>
  <si>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</si>
  <si>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</si>
  <si>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</si>
  <si>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</si>
  <si>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</si>
  <si>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</si>
  <si>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</si>
  <si>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</si>
  <si>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</si>
  <si>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</si>
  <si>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</si>
  <si>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</si>
  <si>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</si>
  <si>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</si>
  <si>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</si>
  <si>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</si>
  <si>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</si>
  <si>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</si>
  <si>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</si>
  <si>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</si>
  <si>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</si>
  <si>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</si>
  <si>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</si>
  <si>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</si>
  <si>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</si>
  <si>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</si>
  <si>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</si>
  <si>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</si>
  <si>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</si>
  <si>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</si>
  <si>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</si>
  <si>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</si>
  <si>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</si>
  <si>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</si>
  <si>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</si>
  <si>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</si>
  <si>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</si>
  <si>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</si>
  <si>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</si>
  <si>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</si>
  <si>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</si>
  <si>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</si>
  <si>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</si>
  <si>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</si>
  <si>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</si>
  <si>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</si>
  <si>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</si>
  <si>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</si>
  <si>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</si>
  <si>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</si>
  <si>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</si>
  <si>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</si>
  <si>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</si>
  <si>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</si>
  <si>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</si>
  <si>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</si>
  <si>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</si>
  <si>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</si>
  <si>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</si>
  <si>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</si>
  <si>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</si>
  <si>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</si>
  <si>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</si>
  <si>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</si>
  <si>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</si>
  <si>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</si>
  <si>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</si>
  <si>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</si>
  <si>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</si>
  <si>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</si>
  <si>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</si>
  <si>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</si>
  <si>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</si>
  <si>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</si>
  <si>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</si>
  <si>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</si>
  <si>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</si>
  <si>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</si>
  <si>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</si>
  <si>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</si>
  <si>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</si>
  <si>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</si>
  <si>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</si>
  <si>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</si>
  <si>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</si>
  <si>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</si>
  <si>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</si>
  <si>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</si>
  <si>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</si>
  <si>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</si>
  <si>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</si>
  <si>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</si>
  <si>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</si>
  <si>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</si>
  <si>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</si>
  <si>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</si>
  <si>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</si>
  <si>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</si>
  <si>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</si>
  <si>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</si>
  <si>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</si>
  <si>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</si>
  <si>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</si>
  <si>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</si>
  <si>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</si>
  <si>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</si>
  <si>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</si>
  <si>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</si>
  <si>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</si>
  <si>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</si>
  <si>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</si>
  <si>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</si>
  <si>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</si>
  <si>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</si>
  <si>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</si>
  <si>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</si>
  <si>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</si>
  <si>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</si>
  <si>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r>
      <t>南京文交所挂牌藏品2017年1月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日市场采集表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</si>
</sst>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A1" sqref="A1:H199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7" t="s">
        <v>206</v>
      </c>
      <c r="B1" s="16"/>
      <c r="C1" s="16"/>
      <c r="D1" s="16"/>
      <c r="E1" s="16"/>
      <c r="F1" s="16"/>
      <c r="G1" s="16"/>
      <c r="H1" s="16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36</v>
      </c>
      <c r="D3" s="6">
        <v>36</v>
      </c>
      <c r="E3" s="6">
        <v>35</v>
      </c>
      <c r="F3" s="7">
        <f aca="true" t="shared" si="0" ref="F3:F11">(D3+C3+E3)/3</f>
        <v>35.666666666666664</v>
      </c>
      <c r="G3" s="8">
        <f aca="true" t="shared" si="1" ref="G3:G11">F3*1.3</f>
        <v>46.36666666666667</v>
      </c>
      <c r="H3" s="9">
        <v>22.48</v>
      </c>
    </row>
    <row r="4" spans="1:8" ht="14.25">
      <c r="A4" s="6">
        <v>501002</v>
      </c>
      <c r="B4" s="6" t="s">
        <v>9</v>
      </c>
      <c r="C4" s="6">
        <v>220</v>
      </c>
      <c r="D4" s="6">
        <v>218</v>
      </c>
      <c r="E4" s="6">
        <v>215</v>
      </c>
      <c r="F4" s="7">
        <f t="shared" si="0"/>
        <v>217.66666666666666</v>
      </c>
      <c r="G4" s="8">
        <f t="shared" si="1"/>
        <v>282.96666666666664</v>
      </c>
      <c r="H4" s="10">
        <v>569.48</v>
      </c>
    </row>
    <row r="5" spans="1:8" ht="14.25">
      <c r="A5" s="6">
        <v>501003</v>
      </c>
      <c r="B5" s="6" t="s">
        <v>10</v>
      </c>
      <c r="C5" s="6">
        <v>68</v>
      </c>
      <c r="D5" s="6">
        <v>66</v>
      </c>
      <c r="E5" s="6">
        <v>65</v>
      </c>
      <c r="F5" s="7">
        <f t="shared" si="0"/>
        <v>66.33333333333333</v>
      </c>
      <c r="G5" s="8">
        <f t="shared" si="1"/>
        <v>86.23333333333333</v>
      </c>
      <c r="H5" s="9">
        <v>71.06800000000001</v>
      </c>
    </row>
    <row r="6" spans="1:8" ht="14.25">
      <c r="A6" s="6">
        <v>501004</v>
      </c>
      <c r="B6" s="6" t="s">
        <v>11</v>
      </c>
      <c r="C6" s="6">
        <v>72</v>
      </c>
      <c r="D6" s="6">
        <v>71</v>
      </c>
      <c r="E6" s="6">
        <v>71</v>
      </c>
      <c r="F6" s="7">
        <f t="shared" si="0"/>
        <v>71.33333333333333</v>
      </c>
      <c r="G6" s="8">
        <f t="shared" si="1"/>
        <v>92.73333333333333</v>
      </c>
      <c r="H6" s="9">
        <v>70.822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14.241999999999999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2319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89.33800000000001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3.97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2.8979999999999997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54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347.46000000000004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982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1533.2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257.6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3301.2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63.82800000000001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55.278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1727.3200000000002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553.3399999999999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579.5640000000001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1211.52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210.30599999999998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70.282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2259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107.73800000000001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2405.1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55.064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203.04000000000002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79.224</v>
      </c>
    </row>
    <row r="32" spans="1:8" ht="14.25">
      <c r="A32" s="6">
        <v>601015</v>
      </c>
      <c r="B32" s="6" t="s">
        <v>37</v>
      </c>
      <c r="C32" s="6">
        <v>30</v>
      </c>
      <c r="D32" s="6">
        <v>31</v>
      </c>
      <c r="E32" s="6">
        <v>28</v>
      </c>
      <c r="F32" s="7">
        <f t="shared" si="2"/>
        <v>29.666666666666668</v>
      </c>
      <c r="G32" s="8">
        <f t="shared" si="3"/>
        <v>38.56666666666667</v>
      </c>
      <c r="H32" s="9">
        <v>58.62600000000001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124.624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463.558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174.704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13055.449999999999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1355.3319999999999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254.1</v>
      </c>
    </row>
    <row r="39" spans="1:8" ht="14.25">
      <c r="A39" s="6">
        <v>602001</v>
      </c>
      <c r="B39" s="6" t="s">
        <v>44</v>
      </c>
      <c r="C39" s="6">
        <v>50</v>
      </c>
      <c r="D39" s="6">
        <v>48</v>
      </c>
      <c r="E39" s="6">
        <v>45</v>
      </c>
      <c r="F39" s="7">
        <f t="shared" si="2"/>
        <v>47.666666666666664</v>
      </c>
      <c r="G39" s="8">
        <f t="shared" si="3"/>
        <v>61.96666666666667</v>
      </c>
      <c r="H39" s="9">
        <v>148.18400000000003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501.84000000000003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94498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1246.82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162.75799999999998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300.27200000000005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85.59599999999999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784.4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285.58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300.84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212.45999999999998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226.3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362.30000000000007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504.78000000000003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573.74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3564.1800000000003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634.1600000000001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1832.2599999999998</v>
      </c>
    </row>
    <row r="57" spans="1:8" ht="14.25">
      <c r="A57" s="6">
        <v>602019</v>
      </c>
      <c r="B57" s="6" t="s">
        <v>62</v>
      </c>
      <c r="C57" s="6">
        <v>320</v>
      </c>
      <c r="D57" s="6">
        <v>318</v>
      </c>
      <c r="E57" s="6">
        <v>315</v>
      </c>
      <c r="F57" s="7">
        <f t="shared" si="2"/>
        <v>317.6666666666667</v>
      </c>
      <c r="G57" s="8">
        <f t="shared" si="3"/>
        <v>412.9666666666667</v>
      </c>
      <c r="H57" s="10">
        <v>639.4799999999999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126.648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582.1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323.74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3094.58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116.35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361.44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213.092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833.826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141.66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145.71800000000002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65.59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31.948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109.51799999999999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234.35999999999999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136.722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179.34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332.14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70.7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329.68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246.26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118.41599999999998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371.608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99.394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723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25.127999999999997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146.164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2002.4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1540.36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1602.12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1401.5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44.306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244.17800000000003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464.634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3577.768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369.398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43.302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356.58000000000004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163.60399999999998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3117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12101.6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482.908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2519.3199999999997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17391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5054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198409.8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2196.7799999999997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1399.54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103.686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36.408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378.4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37.256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19.514000000000003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36.148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12467.519999999999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17214.6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1717.94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1568.7000000000003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17224.8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3877.2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2666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752.394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40.096000000000004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97462.2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19622.8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632.2940000000001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130.316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1511.84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46.452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69.69800000000001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52.302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39.182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5341.34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1493.54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266.07000000000005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144.876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171.698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277.386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44.342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2528.0200000000004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54.910000000000004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33.903999999999996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299.62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17.962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234.7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44.86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81.03200000000001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36.15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196.7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38.726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36.632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493.37999999999994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405.35999999999996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200.17999999999998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5344.04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3027.62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20406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9306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8924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43036.8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15330.6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2849.2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5291.2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1582.1200000000001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6231.8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1250.2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1043.26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4421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5854.6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4114.4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11765.8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3919.8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7234.740000000001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862.96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1502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3786.4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11433.380000000001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1621.8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13454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7737.6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863.1199999999999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2028.94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2602.54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3234.8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262.23999999999995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7617.5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1806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1019.4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1005.26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4242.1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1019.6800000000001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889.82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463.7799999999999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605.92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266.32399999999996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218.23999999999995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225.08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213.88000000000002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241.5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532.1600000000001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817.0799999999999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376.96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2017-01-05T07:44:31Z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