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<sst xmlns="http://schemas.openxmlformats.org/spreadsheetml/2006/main" count="199" uniqueCount="199">
  <si>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南京文交所挂牌藏品2016年8月9日市场采集表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</si>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</sst>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9" fillId="10" borderId="0" applyNumberFormat="0" applyBorder="0" applyAlignment="0" applyProtection="0"/>
    <xf numFmtId="0" fontId="13" fillId="0" borderId="5" applyNumberFormat="0" applyFill="0" applyAlignment="0" applyProtection="0"/>
    <xf numFmtId="0" fontId="9" fillId="11" borderId="0" applyNumberFormat="0" applyBorder="0" applyAlignment="0" applyProtection="0"/>
    <xf numFmtId="0" fontId="22" fillId="6" borderId="6" applyNumberFormat="0" applyAlignment="0" applyProtection="0"/>
    <xf numFmtId="0" fontId="7" fillId="6" borderId="1" applyNumberFormat="0" applyAlignment="0" applyProtection="0"/>
    <xf numFmtId="0" fontId="5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9" fillId="14" borderId="0" applyNumberFormat="0" applyBorder="0" applyAlignment="0" applyProtection="0"/>
    <xf numFmtId="0" fontId="20" fillId="0" borderId="8" applyNumberFormat="0" applyFill="0" applyAlignment="0" applyProtection="0"/>
    <xf numFmtId="0" fontId="6" fillId="15" borderId="0" applyNumberFormat="0" applyBorder="0" applyAlignment="0" applyProtection="0"/>
    <xf numFmtId="0" fontId="23" fillId="0" borderId="9" applyNumberFormat="0" applyFill="0" applyAlignment="0" applyProtection="0"/>
    <xf numFmtId="0" fontId="21" fillId="3" borderId="0" applyNumberFormat="0" applyBorder="0" applyAlignment="0" applyProtection="0"/>
    <xf numFmtId="0" fontId="6" fillId="9" borderId="0" applyNumberFormat="0" applyBorder="0" applyAlignment="0" applyProtection="0"/>
    <xf numFmtId="0" fontId="8" fillId="16" borderId="0" applyNumberFormat="0" applyBorder="0" applyAlignment="0" applyProtection="0"/>
    <xf numFmtId="0" fontId="6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22" fillId="6" borderId="6" applyNumberFormat="0" applyAlignment="0" applyProtection="0"/>
    <xf numFmtId="0" fontId="9" fillId="11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20" borderId="0" applyNumberFormat="0" applyBorder="0" applyAlignment="0" applyProtection="0"/>
    <xf numFmtId="0" fontId="6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16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23" fillId="0" borderId="9" applyNumberFormat="0" applyFill="0" applyAlignment="0" applyProtection="0"/>
    <xf numFmtId="0" fontId="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">
      <selection activeCell="J39" sqref="J39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39.775999999999996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603.0600000000001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107.728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26.722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3238.4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139.33800000000002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3.7340000000000004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87.604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389.02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1866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1917.7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353.5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3919.6</v>
      </c>
    </row>
    <row r="17" spans="1:8" ht="14.25">
      <c r="A17" s="8">
        <v>601001</v>
      </c>
      <c r="B17" s="9" t="s">
        <v>23</v>
      </c>
      <c r="C17" s="8">
        <v>49</v>
      </c>
      <c r="D17" s="8">
        <v>48</v>
      </c>
      <c r="E17" s="8">
        <v>45</v>
      </c>
      <c r="F17" s="10">
        <f t="shared" si="2"/>
        <v>47.333333333333336</v>
      </c>
      <c r="G17" s="11">
        <f t="shared" si="3"/>
        <v>61.53333333333334</v>
      </c>
      <c r="H17" s="12">
        <v>100.93</v>
      </c>
    </row>
    <row r="18" spans="1:8" ht="14.25">
      <c r="A18" s="8">
        <v>601002</v>
      </c>
      <c r="B18" s="9" t="s">
        <v>24</v>
      </c>
      <c r="C18" s="8">
        <v>81</v>
      </c>
      <c r="D18" s="8">
        <v>79</v>
      </c>
      <c r="E18" s="8">
        <v>78</v>
      </c>
      <c r="F18" s="10">
        <f t="shared" si="2"/>
        <v>79.33333333333333</v>
      </c>
      <c r="G18" s="11">
        <f t="shared" si="3"/>
        <v>103.13333333333333</v>
      </c>
      <c r="H18" s="12">
        <v>82.144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2865.88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606.3399999999999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626.186</v>
      </c>
    </row>
    <row r="22" spans="1:8" ht="14.25">
      <c r="A22" s="8">
        <v>601006</v>
      </c>
      <c r="B22" s="9" t="s">
        <v>28</v>
      </c>
      <c r="C22" s="8">
        <v>2100</v>
      </c>
      <c r="D22" s="8">
        <v>2050</v>
      </c>
      <c r="E22" s="8">
        <v>2000</v>
      </c>
      <c r="F22" s="10">
        <f t="shared" si="2"/>
        <v>2050</v>
      </c>
      <c r="G22" s="11">
        <f t="shared" si="3"/>
        <v>2665</v>
      </c>
      <c r="H22" s="12">
        <v>1429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556.824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92.968</v>
      </c>
    </row>
    <row r="25" spans="1:8" ht="14.25">
      <c r="A25" s="8">
        <v>601009</v>
      </c>
      <c r="B25" s="9" t="s">
        <v>31</v>
      </c>
      <c r="C25" s="8">
        <v>2870</v>
      </c>
      <c r="D25" s="8">
        <v>2850</v>
      </c>
      <c r="E25" s="8">
        <v>2800</v>
      </c>
      <c r="F25" s="10">
        <f t="shared" si="2"/>
        <v>2840</v>
      </c>
      <c r="G25" s="11">
        <f t="shared" si="3"/>
        <v>3692</v>
      </c>
      <c r="H25" s="14">
        <v>2875.2</v>
      </c>
    </row>
    <row r="26" spans="1:8" ht="14.25">
      <c r="A26" s="8">
        <v>601010</v>
      </c>
      <c r="B26" s="9" t="s">
        <v>32</v>
      </c>
      <c r="C26" s="8">
        <v>52</v>
      </c>
      <c r="D26" s="8">
        <v>52</v>
      </c>
      <c r="E26" s="8">
        <v>50</v>
      </c>
      <c r="F26" s="10">
        <f t="shared" si="2"/>
        <v>51.333333333333336</v>
      </c>
      <c r="G26" s="11">
        <f t="shared" si="3"/>
        <v>66.73333333333333</v>
      </c>
      <c r="H26" s="12">
        <v>144.662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3999.1</v>
      </c>
    </row>
    <row r="28" spans="1:8" ht="14.25">
      <c r="A28" s="8">
        <v>601012</v>
      </c>
      <c r="B28" s="9" t="s">
        <v>34</v>
      </c>
      <c r="C28" s="8">
        <v>52</v>
      </c>
      <c r="D28" s="8">
        <v>52</v>
      </c>
      <c r="E28" s="8">
        <v>50</v>
      </c>
      <c r="F28" s="10">
        <f t="shared" si="2"/>
        <v>51.333333333333336</v>
      </c>
      <c r="G28" s="11">
        <f t="shared" si="3"/>
        <v>66.73333333333333</v>
      </c>
      <c r="H28" s="12">
        <v>94.33200000000001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246.24</v>
      </c>
    </row>
    <row r="30" spans="1:8" ht="14.25">
      <c r="A30" s="8">
        <v>601014</v>
      </c>
      <c r="B30" s="9" t="s">
        <v>36</v>
      </c>
      <c r="C30" s="8">
        <v>48</v>
      </c>
      <c r="D30" s="8">
        <v>48</v>
      </c>
      <c r="E30" s="8">
        <v>46</v>
      </c>
      <c r="F30" s="10">
        <f t="shared" si="2"/>
        <v>47.333333333333336</v>
      </c>
      <c r="G30" s="11">
        <f t="shared" si="3"/>
        <v>61.53333333333334</v>
      </c>
      <c r="H30" s="12">
        <v>99.946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80.854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271.16999999999996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443.282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178.80599999999998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1698.2559999999999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1436.222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268.756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287.072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401.3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82625.4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800.78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197.01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52.517999999999994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75.1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743.3399999999999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237.33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754.5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196.874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286.14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316.66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250.58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450.8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874.5200000000001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654.88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825.6600000000001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663.72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168.082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668.86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471.58000000000004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756.92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227.584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393.72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235.05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1317.74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171.61999999999998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203.064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106.856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159.596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346.02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292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77.55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256.78</v>
      </c>
    </row>
    <row r="73" spans="1:8" ht="14.25">
      <c r="A73" s="8">
        <v>603001</v>
      </c>
      <c r="B73" s="8" t="s">
        <v>79</v>
      </c>
      <c r="C73" s="8">
        <v>45</v>
      </c>
      <c r="D73" s="8">
        <v>43</v>
      </c>
      <c r="E73" s="8">
        <v>42</v>
      </c>
      <c r="F73" s="10">
        <f aca="true" t="shared" si="4" ref="F73:F132">(D73+C73+E73)/3</f>
        <v>43.333333333333336</v>
      </c>
      <c r="G73" s="11">
        <f aca="true" t="shared" si="5" ref="G73:G132">F73*1.3</f>
        <v>56.333333333333336</v>
      </c>
      <c r="H73" s="12">
        <v>157.16199999999998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405.066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53.51400000000001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864.6600000000001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45.38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157.612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1047.86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1250.8200000000002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1432.9199999999998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1534.9600000000003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55.443999999999996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291.59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385.28599999999994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776.99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205.47999999999996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56.538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385.76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222.648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2345.4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3362.4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364.44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1622.52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21633.86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5121.2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202152.8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1553.98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1219.5400000000002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122.824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48.036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404.37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55.74400000000001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36.395999999999994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46.306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4109.8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4402.74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1691.7400000000002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1218.6799999999998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18475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2702.62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3184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997.2059999999999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45.742000000000004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132708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5193.46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238.02800000000002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133.63000000000002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1155.52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66.946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82.964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69.79799999999999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52.391999999999996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4195.0199999999995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1231.98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254.402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134.142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198.75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304.28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78.276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77.70599999999999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55.720000000000006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234.66</v>
      </c>
    </row>
    <row r="134" spans="1:8" ht="14.25">
      <c r="A134" s="8">
        <v>701001</v>
      </c>
      <c r="B134" s="8" t="s">
        <v>140</v>
      </c>
      <c r="C134" s="8">
        <v>24</v>
      </c>
      <c r="D134" s="8">
        <v>23</v>
      </c>
      <c r="E134" s="8">
        <v>22.5</v>
      </c>
      <c r="F134" s="10">
        <f t="shared" si="6"/>
        <v>23.166666666666668</v>
      </c>
      <c r="G134" s="11">
        <f t="shared" si="7"/>
        <v>30.11666666666667</v>
      </c>
      <c r="H134" s="12">
        <v>34.322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384.66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67.56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128.752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56.596000000000004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263.9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59.158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55.512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673.58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582.7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315.76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3473.04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20753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11961.4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11038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73934</v>
      </c>
    </row>
    <row r="150" spans="1:8" ht="14.25">
      <c r="A150" s="8">
        <v>802002</v>
      </c>
      <c r="B150" s="8" t="s">
        <v>156</v>
      </c>
      <c r="C150" s="8">
        <v>2000</v>
      </c>
      <c r="D150" s="8">
        <v>2050</v>
      </c>
      <c r="E150" s="8">
        <v>1980</v>
      </c>
      <c r="F150" s="10">
        <f t="shared" si="6"/>
        <v>2010</v>
      </c>
      <c r="G150" s="11">
        <f t="shared" si="7"/>
        <v>2613</v>
      </c>
      <c r="H150" s="14">
        <v>11683.6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3660.2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6014.4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2113.84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10479.22</v>
      </c>
    </row>
    <row r="155" spans="1:8" ht="14.25">
      <c r="A155" s="8">
        <v>802007</v>
      </c>
      <c r="B155" s="8" t="s">
        <v>161</v>
      </c>
      <c r="C155" s="8">
        <v>1990</v>
      </c>
      <c r="D155" s="8">
        <v>1990</v>
      </c>
      <c r="E155" s="8">
        <v>1980</v>
      </c>
      <c r="F155" s="10">
        <f t="shared" si="6"/>
        <v>1986.6666666666667</v>
      </c>
      <c r="G155" s="11">
        <f t="shared" si="7"/>
        <v>2582.666666666667</v>
      </c>
      <c r="H155" s="14">
        <v>2109.6</v>
      </c>
    </row>
    <row r="156" spans="1:8" ht="14.25">
      <c r="A156" s="8">
        <v>802008</v>
      </c>
      <c r="B156" s="8" t="s">
        <v>162</v>
      </c>
      <c r="C156" s="8">
        <v>810</v>
      </c>
      <c r="D156" s="8">
        <v>810</v>
      </c>
      <c r="E156" s="8">
        <v>800</v>
      </c>
      <c r="F156" s="10">
        <f t="shared" si="6"/>
        <v>806.6666666666666</v>
      </c>
      <c r="G156" s="11">
        <f t="shared" si="7"/>
        <v>1048.6666666666667</v>
      </c>
      <c r="H156" s="13">
        <v>1291.98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5845.4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7167.6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5239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9015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5476.8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7695.38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1110.6799999999998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2217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21743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6101.8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8301.24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2419.6800000000003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14856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11949.2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1281.6399999999999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2712.8599999999997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4273.68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3337.6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367.64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6900.88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2450.4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1421.56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4679.280000000001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1351.88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1166.8200000000002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564.6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794.28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294.466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275.58000000000004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293.14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271.12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401.78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725.4199999999998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912.14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559.52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2016-08-09T08:07:57Z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