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<sst xmlns="http://schemas.openxmlformats.org/spreadsheetml/2006/main" count="199" uniqueCount="199">
  <si>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南京文交所挂牌藏品2016年8月8日市场采集表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</si>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</sst>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7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8" fillId="10" borderId="0" applyNumberFormat="0" applyBorder="0" applyAlignment="0" applyProtection="0"/>
    <xf numFmtId="0" fontId="14" fillId="0" borderId="5" applyNumberFormat="0" applyFill="0" applyAlignment="0" applyProtection="0"/>
    <xf numFmtId="0" fontId="8" fillId="11" borderId="0" applyNumberFormat="0" applyBorder="0" applyAlignment="0" applyProtection="0"/>
    <xf numFmtId="0" fontId="22" fillId="6" borderId="6" applyNumberFormat="0" applyAlignment="0" applyProtection="0"/>
    <xf numFmtId="0" fontId="17" fillId="6" borderId="1" applyNumberFormat="0" applyAlignment="0" applyProtection="0"/>
    <xf numFmtId="0" fontId="6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8" applyNumberFormat="0" applyFill="0" applyAlignment="0" applyProtection="0"/>
    <xf numFmtId="0" fontId="5" fillId="15" borderId="0" applyNumberFormat="0" applyBorder="0" applyAlignment="0" applyProtection="0"/>
    <xf numFmtId="0" fontId="12" fillId="0" borderId="9" applyNumberFormat="0" applyFill="0" applyAlignment="0" applyProtection="0"/>
    <xf numFmtId="0" fontId="18" fillId="3" borderId="0" applyNumberFormat="0" applyBorder="0" applyAlignment="0" applyProtection="0"/>
    <xf numFmtId="0" fontId="5" fillId="9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8" fillId="11" borderId="0" applyNumberFormat="0" applyBorder="0" applyAlignment="0" applyProtection="0"/>
    <xf numFmtId="0" fontId="5" fillId="7" borderId="0" applyNumberFormat="0" applyBorder="0" applyAlignment="0" applyProtection="0"/>
    <xf numFmtId="0" fontId="22" fillId="6" borderId="6" applyNumberFormat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16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2" fillId="0" borderId="9" applyNumberFormat="0" applyFill="0" applyAlignment="0" applyProtection="0"/>
    <xf numFmtId="0" fontId="6" fillId="12" borderId="7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54">
      <selection activeCell="O85" sqref="O85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40.274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608.26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109.516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27.198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3296.8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139.616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3.4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87.076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392.28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1937.6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1931.9599999999998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351.12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3937.2</v>
      </c>
    </row>
    <row r="17" spans="1:8" ht="14.25">
      <c r="A17" s="8">
        <v>601001</v>
      </c>
      <c r="B17" s="9" t="s">
        <v>23</v>
      </c>
      <c r="C17" s="8">
        <v>49</v>
      </c>
      <c r="D17" s="8">
        <v>48</v>
      </c>
      <c r="E17" s="8">
        <v>45</v>
      </c>
      <c r="F17" s="10">
        <f t="shared" si="2"/>
        <v>47.333333333333336</v>
      </c>
      <c r="G17" s="11">
        <f t="shared" si="3"/>
        <v>61.53333333333334</v>
      </c>
      <c r="H17" s="12">
        <v>102.606</v>
      </c>
    </row>
    <row r="18" spans="1:8" ht="14.25">
      <c r="A18" s="8">
        <v>601002</v>
      </c>
      <c r="B18" s="9" t="s">
        <v>24</v>
      </c>
      <c r="C18" s="8">
        <v>81</v>
      </c>
      <c r="D18" s="8">
        <v>79</v>
      </c>
      <c r="E18" s="8">
        <v>78</v>
      </c>
      <c r="F18" s="10">
        <f t="shared" si="2"/>
        <v>79.33333333333333</v>
      </c>
      <c r="G18" s="11">
        <f t="shared" si="3"/>
        <v>103.13333333333333</v>
      </c>
      <c r="H18" s="12">
        <v>82.72200000000001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2995.66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601.72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640.894</v>
      </c>
    </row>
    <row r="22" spans="1:8" ht="14.25">
      <c r="A22" s="8">
        <v>601006</v>
      </c>
      <c r="B22" s="9" t="s">
        <v>28</v>
      </c>
      <c r="C22" s="8">
        <v>2100</v>
      </c>
      <c r="D22" s="8">
        <v>2050</v>
      </c>
      <c r="E22" s="8">
        <v>2000</v>
      </c>
      <c r="F22" s="10">
        <f t="shared" si="2"/>
        <v>2050</v>
      </c>
      <c r="G22" s="11">
        <f t="shared" si="3"/>
        <v>2665</v>
      </c>
      <c r="H22" s="12">
        <v>1454.5400000000002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588.754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94.206</v>
      </c>
    </row>
    <row r="25" spans="1:8" ht="14.25">
      <c r="A25" s="8">
        <v>601009</v>
      </c>
      <c r="B25" s="9" t="s">
        <v>31</v>
      </c>
      <c r="C25" s="8">
        <v>2870</v>
      </c>
      <c r="D25" s="8">
        <v>2850</v>
      </c>
      <c r="E25" s="8">
        <v>2800</v>
      </c>
      <c r="F25" s="10">
        <f t="shared" si="2"/>
        <v>2840</v>
      </c>
      <c r="G25" s="11">
        <f t="shared" si="3"/>
        <v>3692</v>
      </c>
      <c r="H25" s="14">
        <v>2899.2</v>
      </c>
    </row>
    <row r="26" spans="1:8" ht="14.25">
      <c r="A26" s="8">
        <v>601010</v>
      </c>
      <c r="B26" s="9" t="s">
        <v>32</v>
      </c>
      <c r="C26" s="8">
        <v>52</v>
      </c>
      <c r="D26" s="8">
        <v>52</v>
      </c>
      <c r="E26" s="8">
        <v>50</v>
      </c>
      <c r="F26" s="10">
        <f t="shared" si="2"/>
        <v>51.333333333333336</v>
      </c>
      <c r="G26" s="11">
        <f t="shared" si="3"/>
        <v>66.73333333333333</v>
      </c>
      <c r="H26" s="12">
        <v>144.42400000000004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4041.88</v>
      </c>
    </row>
    <row r="28" spans="1:8" ht="14.25">
      <c r="A28" s="8">
        <v>601012</v>
      </c>
      <c r="B28" s="9" t="s">
        <v>34</v>
      </c>
      <c r="C28" s="8">
        <v>52</v>
      </c>
      <c r="D28" s="8">
        <v>52</v>
      </c>
      <c r="E28" s="8">
        <v>50</v>
      </c>
      <c r="F28" s="10">
        <f t="shared" si="2"/>
        <v>51.333333333333336</v>
      </c>
      <c r="G28" s="11">
        <f t="shared" si="3"/>
        <v>66.73333333333333</v>
      </c>
      <c r="H28" s="12">
        <v>94.762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248.54000000000002</v>
      </c>
    </row>
    <row r="30" spans="1:8" ht="14.25">
      <c r="A30" s="8">
        <v>601014</v>
      </c>
      <c r="B30" s="9" t="s">
        <v>36</v>
      </c>
      <c r="C30" s="8">
        <v>48</v>
      </c>
      <c r="D30" s="8">
        <v>48</v>
      </c>
      <c r="E30" s="8">
        <v>46</v>
      </c>
      <c r="F30" s="10">
        <f t="shared" si="2"/>
        <v>47.333333333333336</v>
      </c>
      <c r="G30" s="11">
        <f t="shared" si="3"/>
        <v>61.53333333333334</v>
      </c>
      <c r="H30" s="12">
        <v>101.546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82.188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271.76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445.67600000000004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180.158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1670.994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1466.44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270.034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279.946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406.18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82845.6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822.7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200.002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53.174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76.432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757.64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245.57200000000003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754.5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199.748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287.54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325.42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253.94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459.17999999999995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854.9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653.8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840.24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678.32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170.81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670.86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487.52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769.78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234.266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397.68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240.23600000000002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1339.85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173.11999999999998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205.77799999999996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109.832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163.442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354.67999999999995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298.78000000000003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79.71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264.28</v>
      </c>
    </row>
    <row r="73" spans="1:8" ht="14.25">
      <c r="A73" s="8">
        <v>603001</v>
      </c>
      <c r="B73" s="8" t="s">
        <v>79</v>
      </c>
      <c r="C73" s="8">
        <v>45</v>
      </c>
      <c r="D73" s="8">
        <v>43</v>
      </c>
      <c r="E73" s="8">
        <v>42</v>
      </c>
      <c r="F73" s="10">
        <f aca="true" t="shared" si="4" ref="F73:F132">(D73+C73+E73)/3</f>
        <v>43.333333333333336</v>
      </c>
      <c r="G73" s="11">
        <f aca="true" t="shared" si="5" ref="G73:G132">F73*1.3</f>
        <v>56.333333333333336</v>
      </c>
      <c r="H73" s="12">
        <v>159.084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410.46399999999994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55.352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879.86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46.714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158.63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1033.9599999999998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1214.1200000000001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1440.9199999999998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1515.44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56.626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294.486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392.852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793.58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212.83599999999996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57.92999999999999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392.72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230.44400000000002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2354.6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3414.2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388.774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1632.62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21651.4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5111.4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201240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1526.6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1221.1000000000001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125.21399999999998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49.456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409.9719999999999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57.604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37.23799999999999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47.472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4115.6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4450.92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1697.0400000000002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1204.56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18399.34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2738.16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3236.6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1065.5520000000001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46.84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132999.2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5283.1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236.544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136.852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1157.12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68.558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85.33399999999999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71.54799999999999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53.584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4259.74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1221.2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268.89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136.30599999999998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202.092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303.146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80.08599999999998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79.162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57.912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239.67999999999998</v>
      </c>
    </row>
    <row r="134" spans="1:8" ht="14.25">
      <c r="A134" s="8">
        <v>701001</v>
      </c>
      <c r="B134" s="8" t="s">
        <v>140</v>
      </c>
      <c r="C134" s="8">
        <v>24</v>
      </c>
      <c r="D134" s="8">
        <v>23</v>
      </c>
      <c r="E134" s="8">
        <v>22.5</v>
      </c>
      <c r="F134" s="10">
        <f t="shared" si="6"/>
        <v>23.166666666666668</v>
      </c>
      <c r="G134" s="11">
        <f t="shared" si="7"/>
        <v>30.11666666666667</v>
      </c>
      <c r="H134" s="12">
        <v>34.886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387.72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69.796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130.988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57.61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265.56000000000006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60.596000000000004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56.124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677.8399999999999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584.4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312.78000000000003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3444.96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21035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11997.4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11044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75103</v>
      </c>
    </row>
    <row r="150" spans="1:8" ht="14.25">
      <c r="A150" s="8">
        <v>802002</v>
      </c>
      <c r="B150" s="8" t="s">
        <v>156</v>
      </c>
      <c r="C150" s="8">
        <v>2000</v>
      </c>
      <c r="D150" s="8">
        <v>2050</v>
      </c>
      <c r="E150" s="8">
        <v>1980</v>
      </c>
      <c r="F150" s="10">
        <f t="shared" si="6"/>
        <v>2010</v>
      </c>
      <c r="G150" s="11">
        <f t="shared" si="7"/>
        <v>2613</v>
      </c>
      <c r="H150" s="14">
        <v>12116.8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3646.8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6012.8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2113.5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10453</v>
      </c>
    </row>
    <row r="155" spans="1:8" ht="14.25">
      <c r="A155" s="8">
        <v>802007</v>
      </c>
      <c r="B155" s="8" t="s">
        <v>161</v>
      </c>
      <c r="C155" s="8">
        <v>1990</v>
      </c>
      <c r="D155" s="8">
        <v>1990</v>
      </c>
      <c r="E155" s="8">
        <v>1980</v>
      </c>
      <c r="F155" s="10">
        <f t="shared" si="6"/>
        <v>1986.6666666666667</v>
      </c>
      <c r="G155" s="11">
        <f t="shared" si="7"/>
        <v>2582.666666666667</v>
      </c>
      <c r="H155" s="14">
        <v>2115</v>
      </c>
    </row>
    <row r="156" spans="1:8" ht="14.25">
      <c r="A156" s="8">
        <v>802008</v>
      </c>
      <c r="B156" s="8" t="s">
        <v>162</v>
      </c>
      <c r="C156" s="8">
        <v>810</v>
      </c>
      <c r="D156" s="8">
        <v>810</v>
      </c>
      <c r="E156" s="8">
        <v>800</v>
      </c>
      <c r="F156" s="10">
        <f t="shared" si="6"/>
        <v>806.6666666666666</v>
      </c>
      <c r="G156" s="11">
        <f t="shared" si="7"/>
        <v>1048.6666666666667</v>
      </c>
      <c r="H156" s="13">
        <v>1303.1799999999998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5838.2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7179.6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5221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9008.8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5499.6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8279.920000000002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1139.12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2241.4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21743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6163.8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8518.619999999999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2435.3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15100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12331.6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1281.1200000000001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2695.26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4123.08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3365.6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368.7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6722.48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2443.6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1448.86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4746.46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1368.76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1196.7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565.88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793.6600000000001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296.94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280.38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296.44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273.97999999999996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400.82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724.66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909.9800000000001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564.2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2016-08-08T08:14:34Z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