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<sst xmlns="http://schemas.openxmlformats.org/spreadsheetml/2006/main" count="199" uniqueCount="199">
  <si>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南京文交所挂牌藏品2016年8月4日市场采集表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</si>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</sst>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1" fillId="10" borderId="0" applyNumberFormat="0" applyBorder="0" applyAlignment="0" applyProtection="0"/>
    <xf numFmtId="0" fontId="12" fillId="0" borderId="5" applyNumberFormat="0" applyFill="0" applyAlignment="0" applyProtection="0"/>
    <xf numFmtId="0" fontId="11" fillId="11" borderId="0" applyNumberFormat="0" applyBorder="0" applyAlignment="0" applyProtection="0"/>
    <xf numFmtId="0" fontId="23" fillId="6" borderId="6" applyNumberFormat="0" applyAlignment="0" applyProtection="0"/>
    <xf numFmtId="0" fontId="7" fillId="6" borderId="1" applyNumberFormat="0" applyAlignment="0" applyProtection="0"/>
    <xf numFmtId="0" fontId="14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8" applyNumberFormat="0" applyFill="0" applyAlignment="0" applyProtection="0"/>
    <xf numFmtId="0" fontId="8" fillId="15" borderId="0" applyNumberFormat="0" applyBorder="0" applyAlignment="0" applyProtection="0"/>
    <xf numFmtId="0" fontId="21" fillId="0" borderId="9" applyNumberFormat="0" applyFill="0" applyAlignment="0" applyProtection="0"/>
    <xf numFmtId="0" fontId="13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23" fillId="6" borderId="6" applyNumberFormat="0" applyAlignment="0" applyProtection="0"/>
    <xf numFmtId="0" fontId="11" fillId="11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20" borderId="0" applyNumberFormat="0" applyBorder="0" applyAlignment="0" applyProtection="0"/>
    <xf numFmtId="0" fontId="8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8" fillId="0" borderId="0">
      <alignment vertical="center"/>
      <protection/>
    </xf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21" fillId="0" borderId="9" applyNumberFormat="0" applyFill="0" applyAlignment="0" applyProtection="0"/>
    <xf numFmtId="0" fontId="14" fillId="12" borderId="7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54">
      <selection activeCell="J195" sqref="J195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40.995999999999995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624.8399999999999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113.378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27.921999999999997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3446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138.678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2.552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85.61999999999999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391.94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2036.2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1959.88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351.04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3948.8</v>
      </c>
    </row>
    <row r="17" spans="1:8" ht="14.25">
      <c r="A17" s="8">
        <v>601001</v>
      </c>
      <c r="B17" s="9" t="s">
        <v>23</v>
      </c>
      <c r="C17" s="8">
        <v>49</v>
      </c>
      <c r="D17" s="8">
        <v>48</v>
      </c>
      <c r="E17" s="8">
        <v>45</v>
      </c>
      <c r="F17" s="10">
        <f t="shared" si="2"/>
        <v>47.333333333333336</v>
      </c>
      <c r="G17" s="11">
        <f t="shared" si="3"/>
        <v>61.53333333333334</v>
      </c>
      <c r="H17" s="12">
        <v>107.982</v>
      </c>
    </row>
    <row r="18" spans="1:8" ht="14.25">
      <c r="A18" s="8">
        <v>601002</v>
      </c>
      <c r="B18" s="9" t="s">
        <v>24</v>
      </c>
      <c r="C18" s="8">
        <v>81</v>
      </c>
      <c r="D18" s="8">
        <v>79</v>
      </c>
      <c r="E18" s="8">
        <v>78</v>
      </c>
      <c r="F18" s="10">
        <f t="shared" si="2"/>
        <v>79.33333333333333</v>
      </c>
      <c r="G18" s="11">
        <f t="shared" si="3"/>
        <v>103.13333333333333</v>
      </c>
      <c r="H18" s="12">
        <v>85.238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3193.74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595.394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664.344</v>
      </c>
    </row>
    <row r="22" spans="1:8" ht="14.25">
      <c r="A22" s="8">
        <v>601006</v>
      </c>
      <c r="B22" s="9" t="s">
        <v>28</v>
      </c>
      <c r="C22" s="8">
        <v>2100</v>
      </c>
      <c r="D22" s="8">
        <v>2050</v>
      </c>
      <c r="E22" s="8">
        <v>2000</v>
      </c>
      <c r="F22" s="10">
        <f t="shared" si="2"/>
        <v>2050</v>
      </c>
      <c r="G22" s="11">
        <f t="shared" si="3"/>
        <v>2665</v>
      </c>
      <c r="H22" s="12">
        <v>1460.42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672.03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98.83599999999998</v>
      </c>
    </row>
    <row r="25" spans="1:8" ht="14.25">
      <c r="A25" s="8">
        <v>601009</v>
      </c>
      <c r="B25" s="9" t="s">
        <v>31</v>
      </c>
      <c r="C25" s="8">
        <v>2870</v>
      </c>
      <c r="D25" s="8">
        <v>2850</v>
      </c>
      <c r="E25" s="8">
        <v>2800</v>
      </c>
      <c r="F25" s="10">
        <f t="shared" si="2"/>
        <v>2840</v>
      </c>
      <c r="G25" s="11">
        <f t="shared" si="3"/>
        <v>3692</v>
      </c>
      <c r="H25" s="14">
        <v>2854.6</v>
      </c>
    </row>
    <row r="26" spans="1:8" ht="14.25">
      <c r="A26" s="8">
        <v>601010</v>
      </c>
      <c r="B26" s="9" t="s">
        <v>32</v>
      </c>
      <c r="C26" s="8">
        <v>52</v>
      </c>
      <c r="D26" s="8">
        <v>52</v>
      </c>
      <c r="E26" s="8">
        <v>50</v>
      </c>
      <c r="F26" s="10">
        <f t="shared" si="2"/>
        <v>51.333333333333336</v>
      </c>
      <c r="G26" s="11">
        <f t="shared" si="3"/>
        <v>66.73333333333333</v>
      </c>
      <c r="H26" s="12">
        <v>142.652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4099.360000000001</v>
      </c>
    </row>
    <row r="28" spans="1:8" ht="14.25">
      <c r="A28" s="8">
        <v>601012</v>
      </c>
      <c r="B28" s="9" t="s">
        <v>34</v>
      </c>
      <c r="C28" s="8">
        <v>52</v>
      </c>
      <c r="D28" s="8">
        <v>52</v>
      </c>
      <c r="E28" s="8">
        <v>50</v>
      </c>
      <c r="F28" s="10">
        <f t="shared" si="2"/>
        <v>51.333333333333336</v>
      </c>
      <c r="G28" s="11">
        <f t="shared" si="3"/>
        <v>66.73333333333333</v>
      </c>
      <c r="H28" s="12">
        <v>100.33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245.68</v>
      </c>
    </row>
    <row r="30" spans="1:8" ht="14.25">
      <c r="A30" s="8">
        <v>601014</v>
      </c>
      <c r="B30" s="9" t="s">
        <v>36</v>
      </c>
      <c r="C30" s="8">
        <v>48</v>
      </c>
      <c r="D30" s="8">
        <v>48</v>
      </c>
      <c r="E30" s="8">
        <v>46</v>
      </c>
      <c r="F30" s="10">
        <f t="shared" si="2"/>
        <v>47.333333333333336</v>
      </c>
      <c r="G30" s="11">
        <f t="shared" si="3"/>
        <v>61.53333333333334</v>
      </c>
      <c r="H30" s="12">
        <v>108.58600000000001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85.292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295.25800000000004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446.49799999999993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183.106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1602.6379999999997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1533.886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267.45400000000006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254.988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416.66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81209.6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868.36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209.734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55.02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79.822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788.28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259.864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754.5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195.56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283.06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344.02000000000004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254.58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467.5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852.8800000000001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653.2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863.4199999999998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706.3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168.592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668.1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513.3199999999999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791.64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259.49999999999994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386.4799999999999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245.734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1328.156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176.84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209.096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110.99600000000001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174.06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371.22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301.1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84.554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255.28000000000003</v>
      </c>
    </row>
    <row r="73" spans="1:8" ht="14.25">
      <c r="A73" s="8">
        <v>603001</v>
      </c>
      <c r="B73" s="8" t="s">
        <v>79</v>
      </c>
      <c r="C73" s="8">
        <v>56</v>
      </c>
      <c r="D73" s="8">
        <v>58</v>
      </c>
      <c r="E73" s="8">
        <v>55</v>
      </c>
      <c r="F73" s="10">
        <f aca="true" t="shared" si="4" ref="F73:F132">(D73+C73+E73)/3</f>
        <v>56.333333333333336</v>
      </c>
      <c r="G73" s="11">
        <f aca="true" t="shared" si="5" ref="G73:G132">F73*1.3</f>
        <v>73.23333333333333</v>
      </c>
      <c r="H73" s="12">
        <v>156.414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424.608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59.605999999999995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901.3799999999999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49.306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162.386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1033.4599999999998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1162.0400000000002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1472.9199999999998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1409.7599999999998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59.01800000000001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301.852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406.83599999999996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818.8799999999999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231.908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60.89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400.64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246.82199999999997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2359.4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3574.2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436.04200000000003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1629.9600000000003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21657.6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5146.62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197993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1521.5800000000002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1246.5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128.296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52.802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433.968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60.622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38.396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49.866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4171.76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4345.7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1694.44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1143.42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18131.98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2822.3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3315.2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1234.854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49.694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133127.2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5385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229.07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143.87000000000003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1135.96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70.432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91.478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74.3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55.846000000000004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4501.539999999999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1154.5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292.15200000000004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138.558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202.25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297.44399999999996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82.244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83.158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63.846000000000004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245.86</v>
      </c>
    </row>
    <row r="134" spans="1:8" ht="14.25">
      <c r="A134" s="8">
        <v>701001</v>
      </c>
      <c r="B134" s="8" t="s">
        <v>140</v>
      </c>
      <c r="C134" s="8">
        <v>24</v>
      </c>
      <c r="D134" s="8">
        <v>23</v>
      </c>
      <c r="E134" s="8">
        <v>22.5</v>
      </c>
      <c r="F134" s="10">
        <f t="shared" si="6"/>
        <v>23.166666666666668</v>
      </c>
      <c r="G134" s="11">
        <f t="shared" si="7"/>
        <v>30.11666666666667</v>
      </c>
      <c r="H134" s="12">
        <v>35.676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384.16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74.4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134.188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60.51800000000001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264.3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63.794000000000004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57.8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693.1200000000001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584.6600000000001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306.03999999999996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3326.76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22195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12355.4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10754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76749.4</v>
      </c>
    </row>
    <row r="150" spans="1:8" ht="14.25">
      <c r="A150" s="8">
        <v>802002</v>
      </c>
      <c r="B150" s="8" t="s">
        <v>156</v>
      </c>
      <c r="C150" s="8">
        <v>2000</v>
      </c>
      <c r="D150" s="8">
        <v>2050</v>
      </c>
      <c r="E150" s="8">
        <v>1980</v>
      </c>
      <c r="F150" s="10">
        <f t="shared" si="6"/>
        <v>2010</v>
      </c>
      <c r="G150" s="11">
        <f t="shared" si="7"/>
        <v>2613</v>
      </c>
      <c r="H150" s="14">
        <v>13323.2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3575.4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6615.8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2112.4199999999996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10527.84</v>
      </c>
    </row>
    <row r="155" spans="1:8" ht="14.25">
      <c r="A155" s="8">
        <v>802007</v>
      </c>
      <c r="B155" s="8" t="s">
        <v>161</v>
      </c>
      <c r="C155" s="8">
        <v>1990</v>
      </c>
      <c r="D155" s="8">
        <v>1990</v>
      </c>
      <c r="E155" s="8">
        <v>1980</v>
      </c>
      <c r="F155" s="10">
        <f t="shared" si="6"/>
        <v>1986.6666666666667</v>
      </c>
      <c r="G155" s="11">
        <f t="shared" si="7"/>
        <v>2582.666666666667</v>
      </c>
      <c r="H155" s="14">
        <v>2043.4</v>
      </c>
    </row>
    <row r="156" spans="1:8" ht="14.25">
      <c r="A156" s="8">
        <v>802008</v>
      </c>
      <c r="B156" s="8" t="s">
        <v>162</v>
      </c>
      <c r="C156" s="8">
        <v>810</v>
      </c>
      <c r="D156" s="8">
        <v>810</v>
      </c>
      <c r="E156" s="8">
        <v>800</v>
      </c>
      <c r="F156" s="10">
        <f t="shared" si="6"/>
        <v>806.6666666666666</v>
      </c>
      <c r="G156" s="11">
        <f t="shared" si="7"/>
        <v>1048.6666666666667</v>
      </c>
      <c r="H156" s="13">
        <v>1321.48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5824.4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7147.6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5140.4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8940.4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5584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9836.26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1146.2199999999998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2240.6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21743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6151.8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9407.240000000002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2376.7599999999998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15281.6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14127.2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1284.22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2704.26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4106.32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3391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374.02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6683.6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2429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1408.98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5169.88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1458.2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1216.2800000000002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566.06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808.02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304.02000000000004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283.82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298.58000000000004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280.50000000000006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397.5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722.24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931.04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561.8399999999999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2016-08-04T08:42:11Z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