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<sst xmlns="http://schemas.openxmlformats.org/spreadsheetml/2006/main" count="196" uniqueCount="196">
  <si>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南京文交所挂牌藏品2016年5月26日市场采集表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</si>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</sst>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7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19" fillId="10" borderId="0" applyNumberFormat="0" applyBorder="0" applyAlignment="0" applyProtection="0"/>
    <xf numFmtId="0" fontId="14" fillId="0" borderId="5" applyNumberFormat="0" applyFill="0" applyAlignment="0" applyProtection="0"/>
    <xf numFmtId="0" fontId="19" fillId="11" borderId="0" applyNumberFormat="0" applyBorder="0" applyAlignment="0" applyProtection="0"/>
    <xf numFmtId="0" fontId="17" fillId="6" borderId="6" applyNumberFormat="0" applyAlignment="0" applyProtection="0"/>
    <xf numFmtId="0" fontId="7" fillId="6" borderId="1" applyNumberFormat="0" applyAlignment="0" applyProtection="0"/>
    <xf numFmtId="0" fontId="22" fillId="12" borderId="7" applyNumberFormat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9" fillId="14" borderId="0" applyNumberFormat="0" applyBorder="0" applyAlignment="0" applyProtection="0"/>
    <xf numFmtId="0" fontId="5" fillId="0" borderId="8" applyNumberFormat="0" applyFill="0" applyAlignment="0" applyProtection="0"/>
    <xf numFmtId="0" fontId="13" fillId="15" borderId="0" applyNumberFormat="0" applyBorder="0" applyAlignment="0" applyProtection="0"/>
    <xf numFmtId="0" fontId="11" fillId="0" borderId="9" applyNumberFormat="0" applyFill="0" applyAlignment="0" applyProtection="0"/>
    <xf numFmtId="0" fontId="20" fillId="3" borderId="0" applyNumberFormat="0" applyBorder="0" applyAlignment="0" applyProtection="0"/>
    <xf numFmtId="0" fontId="13" fillId="9" borderId="0" applyNumberFormat="0" applyBorder="0" applyAlignment="0" applyProtection="0"/>
    <xf numFmtId="0" fontId="9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7" fillId="6" borderId="6" applyNumberFormat="0" applyAlignment="0" applyProtection="0"/>
    <xf numFmtId="0" fontId="19" fillId="11" borderId="0" applyNumberFormat="0" applyBorder="0" applyAlignment="0" applyProtection="0"/>
    <xf numFmtId="0" fontId="13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20" borderId="0" applyNumberFormat="0" applyBorder="0" applyAlignment="0" applyProtection="0"/>
    <xf numFmtId="0" fontId="13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0" applyNumberFormat="0" applyBorder="0" applyAlignment="0" applyProtection="0"/>
    <xf numFmtId="0" fontId="13" fillId="22" borderId="0" applyNumberFormat="0" applyBorder="0" applyAlignment="0" applyProtection="0"/>
    <xf numFmtId="0" fontId="19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3" fillId="0" borderId="0">
      <alignment vertical="center"/>
      <protection/>
    </xf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11" fillId="0" borderId="9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B151">
      <selection activeCell="L189" sqref="L189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60.848</v>
      </c>
      <c r="I3" s="22">
        <f aca="true" t="shared" si="2" ref="I3:I36">(H3-G3)/G3</f>
        <v>0.2001577909270216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1674.1</v>
      </c>
      <c r="I4" s="22">
        <f t="shared" si="2"/>
        <v>3.9849131513647644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250.67199999999997</v>
      </c>
      <c r="I5" s="22">
        <f t="shared" si="2"/>
        <v>1.5260866644272753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192.732</v>
      </c>
      <c r="I6" s="22">
        <f t="shared" si="2"/>
        <v>0.9679918311776718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42.20399999999999</v>
      </c>
      <c r="I7" s="22">
        <f t="shared" si="2"/>
        <v>1.2649731663685144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4595.6</v>
      </c>
      <c r="I8" s="22">
        <f t="shared" si="2"/>
        <v>0.8411858974358976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207.314</v>
      </c>
      <c r="I9" s="22">
        <f t="shared" si="2"/>
        <v>0.23942208051016348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124.78</v>
      </c>
      <c r="I10" s="22">
        <f t="shared" si="2"/>
        <v>0.18013871374527113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475.85999999999996</v>
      </c>
      <c r="I11" s="22">
        <f t="shared" si="2"/>
        <v>-0.01951923076923082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4944.6</v>
      </c>
      <c r="I12" s="22">
        <f t="shared" si="2"/>
        <v>1.5757596805000869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3096.94</v>
      </c>
      <c r="I13" s="22">
        <f t="shared" si="2"/>
        <v>1.3054143920595536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399.68</v>
      </c>
      <c r="I14" s="22">
        <f t="shared" si="2"/>
        <v>-0.08769687286007764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4601</v>
      </c>
      <c r="I15" s="22">
        <f t="shared" si="2"/>
        <v>-0.19866473149492023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197.36999999999998</v>
      </c>
      <c r="I16" s="22">
        <f t="shared" si="2"/>
        <v>2.207529794149512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139.946</v>
      </c>
      <c r="I17" s="22">
        <f t="shared" si="2"/>
        <v>0.32902184235517573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6833</v>
      </c>
      <c r="I18" s="22">
        <f t="shared" si="2"/>
        <v>8.062334217506631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1285.7959999999998</v>
      </c>
      <c r="I19" s="22">
        <f t="shared" si="2"/>
        <v>2.828672952853598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994.3059999999999</v>
      </c>
      <c r="I20" s="22">
        <f t="shared" si="2"/>
        <v>7.136710310965629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2927.5199999999995</v>
      </c>
      <c r="I21" s="22">
        <f t="shared" si="2"/>
        <v>0.0985065666041274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858</v>
      </c>
      <c r="I22" s="22">
        <f t="shared" si="2"/>
        <v>11.857142857142856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205.004</v>
      </c>
      <c r="I23" s="22">
        <f t="shared" si="2"/>
        <v>1.6577873811581674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3684.8</v>
      </c>
      <c r="I24" s="22">
        <f t="shared" si="2"/>
        <v>-0.001950162513542746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328.906</v>
      </c>
      <c r="I25" s="22">
        <f t="shared" si="2"/>
        <v>3.9286613386613385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6038.719999999999</v>
      </c>
      <c r="I26" s="22">
        <f t="shared" si="2"/>
        <v>2.029458193979933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237.98600000000002</v>
      </c>
      <c r="I27" s="22">
        <f t="shared" si="2"/>
        <v>2.5662237762237767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408.8</v>
      </c>
      <c r="I28" s="22">
        <f t="shared" si="2"/>
        <v>0.5339587242026267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249.844</v>
      </c>
      <c r="I29" s="22">
        <f t="shared" si="2"/>
        <v>3.0603033586132176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169.44799999999998</v>
      </c>
      <c r="I30" s="22">
        <f t="shared" si="2"/>
        <v>1.1367969735182848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301.944</v>
      </c>
      <c r="I31" s="22">
        <f t="shared" si="2"/>
        <v>1.3944805709754162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988.2360000000001</v>
      </c>
      <c r="I32" s="22">
        <f t="shared" si="2"/>
        <v>0.5837115384615387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367.56800000000004</v>
      </c>
      <c r="I33" s="23">
        <f t="shared" si="2"/>
        <v>-0.29898029243483787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981.882</v>
      </c>
      <c r="I34" s="22">
        <f t="shared" si="2"/>
        <v>0.24841958041958034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1875.672</v>
      </c>
      <c r="I35" s="22">
        <f t="shared" si="2"/>
        <v>3.4394603550295857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111.982</v>
      </c>
      <c r="I36" s="22">
        <f t="shared" si="2"/>
        <v>-0.160974025974026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411.46</v>
      </c>
      <c r="I37" s="22">
        <f aca="true" t="shared" si="3" ref="I37:I72">(H37-G37)/G37</f>
        <v>2.1863190500774397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862.24</v>
      </c>
      <c r="I38" s="22">
        <f t="shared" si="3"/>
        <v>0.22372977575929603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86692.6</v>
      </c>
      <c r="I39" s="22">
        <f t="shared" si="3"/>
        <v>89.11704781704782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2307.18</v>
      </c>
      <c r="I40" s="22">
        <f t="shared" si="3"/>
        <v>4.694397367338543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384.47200000000004</v>
      </c>
      <c r="I41" s="22">
        <f t="shared" si="3"/>
        <v>3.795908523908524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93.16400000000002</v>
      </c>
      <c r="I42" s="22">
        <f t="shared" si="3"/>
        <v>0.6796394230769233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147.052</v>
      </c>
      <c r="I43" s="22">
        <f t="shared" si="3"/>
        <v>1.1614698677119055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1971.5600000000002</v>
      </c>
      <c r="I44" s="22">
        <f t="shared" si="3"/>
        <v>5.066338461538462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437.98199999999997</v>
      </c>
      <c r="I45" s="22">
        <f t="shared" si="3"/>
        <v>2.461396206533193</v>
      </c>
    </row>
    <row r="46" spans="1:9" ht="14.25">
      <c r="A46" s="8">
        <v>602010</v>
      </c>
      <c r="B46" s="8" t="s">
        <v>53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2362.5</v>
      </c>
      <c r="I46" s="22">
        <f t="shared" si="3"/>
        <v>6.788461538461537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268.79</v>
      </c>
      <c r="I47" s="22">
        <f t="shared" si="3"/>
        <v>0.23317020951215792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386.67999999999995</v>
      </c>
      <c r="I48" s="22">
        <f t="shared" si="3"/>
        <v>-0.08478106508875752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585.5</v>
      </c>
      <c r="I49" s="22">
        <f t="shared" si="3"/>
        <v>0.18004702720859922</v>
      </c>
    </row>
    <row r="50" spans="1:9" ht="14.25">
      <c r="A50" s="8">
        <v>602014</v>
      </c>
      <c r="B50" s="8" t="s">
        <v>57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454.46</v>
      </c>
      <c r="I50" s="22">
        <f t="shared" si="3"/>
        <v>0.565304247990815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863.72</v>
      </c>
      <c r="I51" s="22">
        <f t="shared" si="3"/>
        <v>1.4883895131086142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1170.504</v>
      </c>
      <c r="I52" s="22">
        <f t="shared" si="3"/>
        <v>4.580915448188175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1077.08</v>
      </c>
      <c r="I53" s="22">
        <f t="shared" si="3"/>
        <v>0.6192633425206712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1808.4</v>
      </c>
      <c r="I54" s="22">
        <f t="shared" si="3"/>
        <v>2.925899124393951</v>
      </c>
    </row>
    <row r="55" spans="1:9" ht="14.25">
      <c r="A55" s="8">
        <v>602019</v>
      </c>
      <c r="B55" s="8" t="s">
        <v>62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1076.42</v>
      </c>
      <c r="I55" s="22">
        <f t="shared" si="3"/>
        <v>1.1267518440463649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299.564</v>
      </c>
      <c r="I56" s="22">
        <f t="shared" si="3"/>
        <v>1.0452708238507056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1194.12</v>
      </c>
      <c r="I57" s="22">
        <f t="shared" si="3"/>
        <v>1.4386385296119806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975.9</v>
      </c>
      <c r="I58" s="22">
        <f t="shared" si="3"/>
        <v>0.42989010989010984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1119.16</v>
      </c>
      <c r="I59" s="22">
        <f t="shared" si="3"/>
        <v>0.3557359176256815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464.678</v>
      </c>
      <c r="I60" s="22">
        <f t="shared" si="3"/>
        <v>3.8742447552447556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803.1000000000001</v>
      </c>
      <c r="I61" s="22">
        <f t="shared" si="3"/>
        <v>1.029909849186958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490.506</v>
      </c>
      <c r="I62" s="22">
        <f t="shared" si="3"/>
        <v>1.9024023668639052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2025.2940000000003</v>
      </c>
      <c r="I63" s="23">
        <f t="shared" si="3"/>
        <v>3.046541458541459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298.34000000000003</v>
      </c>
      <c r="I64" s="23">
        <f t="shared" si="3"/>
        <v>1.220893300248139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357.476</v>
      </c>
      <c r="I65" s="22">
        <f t="shared" si="3"/>
        <v>0.06996707572583051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137.408</v>
      </c>
      <c r="I66" s="22">
        <f t="shared" si="3"/>
        <v>1.7815384615384613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2">(D67+C67+E67)/3</f>
        <v>141.33333333333334</v>
      </c>
      <c r="G67" s="11">
        <f aca="true" t="shared" si="5" ref="G67:G72">F67*1.3</f>
        <v>183.73333333333335</v>
      </c>
      <c r="H67" s="10">
        <v>358.22400000000005</v>
      </c>
      <c r="I67" s="22">
        <f t="shared" si="3"/>
        <v>0.9496952104499276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1103.94</v>
      </c>
      <c r="I68" s="22">
        <f t="shared" si="3"/>
        <v>1.6816356275303643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558.7800000000001</v>
      </c>
      <c r="I69" s="22">
        <f t="shared" si="3"/>
        <v>0.33626145874850555</v>
      </c>
    </row>
    <row r="70" spans="1:9" ht="14.25">
      <c r="A70" s="8">
        <v>603001</v>
      </c>
      <c r="B70" s="8" t="s">
        <v>77</v>
      </c>
      <c r="C70" s="8">
        <v>56</v>
      </c>
      <c r="D70" s="8">
        <v>58</v>
      </c>
      <c r="E70" s="8">
        <v>55</v>
      </c>
      <c r="F70" s="10">
        <f t="shared" si="4"/>
        <v>56.333333333333336</v>
      </c>
      <c r="G70" s="11">
        <f t="shared" si="5"/>
        <v>73.23333333333333</v>
      </c>
      <c r="H70" s="12">
        <v>256.25</v>
      </c>
      <c r="I70" s="22">
        <f t="shared" si="3"/>
        <v>2.499089667728721</v>
      </c>
    </row>
    <row r="71" spans="1:9" ht="14.25">
      <c r="A71" s="8">
        <v>605001</v>
      </c>
      <c r="B71" s="8" t="s">
        <v>78</v>
      </c>
      <c r="C71" s="8">
        <v>113</v>
      </c>
      <c r="D71" s="8">
        <v>115</v>
      </c>
      <c r="E71" s="8">
        <v>110</v>
      </c>
      <c r="F71" s="10">
        <f t="shared" si="4"/>
        <v>112.66666666666667</v>
      </c>
      <c r="G71" s="11">
        <f t="shared" si="5"/>
        <v>146.46666666666667</v>
      </c>
      <c r="H71" s="12">
        <v>710.684</v>
      </c>
      <c r="I71" s="22">
        <f t="shared" si="3"/>
        <v>3.8521893491124257</v>
      </c>
    </row>
    <row r="72" spans="1:9" ht="14.25">
      <c r="A72" s="8">
        <v>605002</v>
      </c>
      <c r="B72" s="8" t="s">
        <v>79</v>
      </c>
      <c r="C72" s="8">
        <v>32</v>
      </c>
      <c r="D72" s="8">
        <v>30</v>
      </c>
      <c r="E72" s="8">
        <v>28</v>
      </c>
      <c r="F72" s="10">
        <f t="shared" si="4"/>
        <v>30</v>
      </c>
      <c r="G72" s="11">
        <f t="shared" si="5"/>
        <v>39</v>
      </c>
      <c r="H72" s="12">
        <v>117.59200000000001</v>
      </c>
      <c r="I72" s="22">
        <f t="shared" si="3"/>
        <v>2.0151794871794877</v>
      </c>
    </row>
    <row r="73" spans="1:9" ht="14.25">
      <c r="A73" s="8">
        <v>605003</v>
      </c>
      <c r="B73" s="8" t="s">
        <v>80</v>
      </c>
      <c r="C73" s="8">
        <v>1450</v>
      </c>
      <c r="D73" s="8">
        <v>1400</v>
      </c>
      <c r="E73" s="8">
        <v>1300</v>
      </c>
      <c r="F73" s="10">
        <f aca="true" t="shared" si="6" ref="F73:F136">(D73+C73+E73)/3</f>
        <v>1383.3333333333333</v>
      </c>
      <c r="G73" s="11">
        <f aca="true" t="shared" si="7" ref="G73:G136">F73*1.3</f>
        <v>1798.3333333333333</v>
      </c>
      <c r="H73" s="13">
        <v>1910.48</v>
      </c>
      <c r="I73" s="22">
        <f aca="true" t="shared" si="8" ref="I73:I129">(H73-G73)/G73</f>
        <v>0.06236144578313259</v>
      </c>
    </row>
    <row r="74" spans="1:9" ht="15" customHeight="1">
      <c r="A74" s="8">
        <v>605004</v>
      </c>
      <c r="B74" s="8" t="s">
        <v>81</v>
      </c>
      <c r="C74" s="8">
        <v>39</v>
      </c>
      <c r="D74" s="8">
        <v>39</v>
      </c>
      <c r="E74" s="8">
        <v>38</v>
      </c>
      <c r="F74" s="10">
        <f t="shared" si="6"/>
        <v>38.666666666666664</v>
      </c>
      <c r="G74" s="11">
        <f t="shared" si="7"/>
        <v>50.266666666666666</v>
      </c>
      <c r="H74" s="12">
        <v>86.102</v>
      </c>
      <c r="I74" s="22">
        <f t="shared" si="8"/>
        <v>0.7129045092838198</v>
      </c>
    </row>
    <row r="75" spans="1:9" ht="14.25">
      <c r="A75" s="8">
        <v>605005</v>
      </c>
      <c r="B75" s="8" t="s">
        <v>82</v>
      </c>
      <c r="C75" s="8">
        <v>352</v>
      </c>
      <c r="D75" s="8">
        <v>355</v>
      </c>
      <c r="E75" s="8">
        <v>350</v>
      </c>
      <c r="F75" s="10">
        <f t="shared" si="6"/>
        <v>352.3333333333333</v>
      </c>
      <c r="G75" s="11">
        <f t="shared" si="7"/>
        <v>458.0333333333333</v>
      </c>
      <c r="H75" s="12">
        <v>287.252</v>
      </c>
      <c r="I75" s="22">
        <f t="shared" si="8"/>
        <v>-0.3728578706062149</v>
      </c>
    </row>
    <row r="76" spans="1:9" ht="14.25">
      <c r="A76" s="8">
        <v>605006</v>
      </c>
      <c r="B76" s="8" t="s">
        <v>83</v>
      </c>
      <c r="C76" s="8">
        <v>2388</v>
      </c>
      <c r="D76" s="8">
        <v>2400</v>
      </c>
      <c r="E76" s="8">
        <v>2355</v>
      </c>
      <c r="F76" s="10">
        <f t="shared" si="6"/>
        <v>2381</v>
      </c>
      <c r="G76" s="11">
        <f t="shared" si="7"/>
        <v>3095.3</v>
      </c>
      <c r="H76" s="13">
        <v>2702.76</v>
      </c>
      <c r="I76" s="22">
        <f t="shared" si="8"/>
        <v>-0.12681807902303505</v>
      </c>
    </row>
    <row r="77" spans="1:9" ht="15" customHeight="1">
      <c r="A77" s="8">
        <v>605007</v>
      </c>
      <c r="B77" s="8" t="s">
        <v>84</v>
      </c>
      <c r="C77" s="8">
        <v>1580</v>
      </c>
      <c r="D77" s="8">
        <v>1550</v>
      </c>
      <c r="E77" s="8">
        <v>1500</v>
      </c>
      <c r="F77" s="10">
        <f t="shared" si="6"/>
        <v>1543.3333333333333</v>
      </c>
      <c r="G77" s="11">
        <f t="shared" si="7"/>
        <v>2006.3333333333333</v>
      </c>
      <c r="H77" s="13">
        <v>2756.8599999999997</v>
      </c>
      <c r="I77" s="22">
        <f t="shared" si="8"/>
        <v>0.374078750623027</v>
      </c>
    </row>
    <row r="78" spans="1:9" ht="14.25">
      <c r="A78" s="8">
        <v>605008</v>
      </c>
      <c r="B78" s="8" t="s">
        <v>85</v>
      </c>
      <c r="C78" s="8">
        <v>1150</v>
      </c>
      <c r="D78" s="8">
        <v>1150</v>
      </c>
      <c r="E78" s="8">
        <v>1100</v>
      </c>
      <c r="F78" s="10">
        <f t="shared" si="6"/>
        <v>1133.3333333333333</v>
      </c>
      <c r="G78" s="11">
        <f t="shared" si="7"/>
        <v>1473.3333333333333</v>
      </c>
      <c r="H78" s="13">
        <v>3122.74</v>
      </c>
      <c r="I78" s="22">
        <f t="shared" si="8"/>
        <v>1.119506787330317</v>
      </c>
    </row>
    <row r="79" spans="1:9" ht="14.25">
      <c r="A79" s="8">
        <v>605009</v>
      </c>
      <c r="B79" s="8" t="s">
        <v>86</v>
      </c>
      <c r="C79" s="8">
        <v>1100</v>
      </c>
      <c r="D79" s="8">
        <v>1050</v>
      </c>
      <c r="E79" s="8">
        <v>1000</v>
      </c>
      <c r="F79" s="10">
        <f t="shared" si="6"/>
        <v>1050</v>
      </c>
      <c r="G79" s="11">
        <f t="shared" si="7"/>
        <v>1365</v>
      </c>
      <c r="H79" s="13">
        <v>3016.84</v>
      </c>
      <c r="I79" s="22">
        <f t="shared" si="8"/>
        <v>1.2101391941391944</v>
      </c>
    </row>
    <row r="80" spans="1:9" ht="14.25">
      <c r="A80" s="8">
        <v>605010</v>
      </c>
      <c r="B80" s="8" t="s">
        <v>87</v>
      </c>
      <c r="C80" s="8">
        <v>36</v>
      </c>
      <c r="D80" s="8">
        <v>38</v>
      </c>
      <c r="E80" s="8">
        <v>35</v>
      </c>
      <c r="F80" s="10">
        <f t="shared" si="6"/>
        <v>36.333333333333336</v>
      </c>
      <c r="G80" s="11">
        <f t="shared" si="7"/>
        <v>47.23333333333334</v>
      </c>
      <c r="H80" s="12">
        <v>123.77400000000003</v>
      </c>
      <c r="I80" s="22">
        <f t="shared" si="8"/>
        <v>1.6204798870853916</v>
      </c>
    </row>
    <row r="81" spans="1:9" ht="14.25">
      <c r="A81" s="8">
        <v>605011</v>
      </c>
      <c r="B81" s="8" t="s">
        <v>88</v>
      </c>
      <c r="C81" s="8">
        <v>37</v>
      </c>
      <c r="D81" s="8">
        <v>38</v>
      </c>
      <c r="E81" s="8">
        <v>36</v>
      </c>
      <c r="F81" s="10">
        <f t="shared" si="6"/>
        <v>37</v>
      </c>
      <c r="G81" s="11">
        <f t="shared" si="7"/>
        <v>48.1</v>
      </c>
      <c r="H81" s="12">
        <v>684.0719999999999</v>
      </c>
      <c r="I81" s="22">
        <f t="shared" si="8"/>
        <v>13.221871101871098</v>
      </c>
    </row>
    <row r="82" spans="1:9" ht="14.25">
      <c r="A82" s="8">
        <v>605012</v>
      </c>
      <c r="B82" s="8" t="s">
        <v>89</v>
      </c>
      <c r="C82" s="8">
        <v>45</v>
      </c>
      <c r="D82" s="8">
        <v>45</v>
      </c>
      <c r="E82" s="8">
        <v>42</v>
      </c>
      <c r="F82" s="10">
        <f t="shared" si="6"/>
        <v>44</v>
      </c>
      <c r="G82" s="11">
        <f t="shared" si="7"/>
        <v>57.2</v>
      </c>
      <c r="H82" s="12">
        <v>1048.438</v>
      </c>
      <c r="I82" s="22">
        <f t="shared" si="8"/>
        <v>17.329335664335666</v>
      </c>
    </row>
    <row r="83" spans="1:9" ht="14.25">
      <c r="A83" s="8">
        <v>605013</v>
      </c>
      <c r="B83" s="8" t="s">
        <v>90</v>
      </c>
      <c r="C83" s="8">
        <v>126</v>
      </c>
      <c r="D83" s="8">
        <v>128</v>
      </c>
      <c r="E83" s="8">
        <v>125</v>
      </c>
      <c r="F83" s="10">
        <f t="shared" si="6"/>
        <v>126.33333333333333</v>
      </c>
      <c r="G83" s="11">
        <f t="shared" si="7"/>
        <v>164.23333333333332</v>
      </c>
      <c r="H83" s="12">
        <v>1839.7279999999998</v>
      </c>
      <c r="I83" s="22">
        <f t="shared" si="8"/>
        <v>10.201915973208848</v>
      </c>
    </row>
    <row r="84" spans="1:9" ht="14.25">
      <c r="A84" s="8">
        <v>605014</v>
      </c>
      <c r="B84" s="8" t="s">
        <v>91</v>
      </c>
      <c r="C84" s="8">
        <v>60</v>
      </c>
      <c r="D84" s="8">
        <v>60</v>
      </c>
      <c r="E84" s="8">
        <v>58</v>
      </c>
      <c r="F84" s="10">
        <f t="shared" si="6"/>
        <v>59.333333333333336</v>
      </c>
      <c r="G84" s="11">
        <f t="shared" si="7"/>
        <v>77.13333333333334</v>
      </c>
      <c r="H84" s="12">
        <v>428.45799999999997</v>
      </c>
      <c r="I84" s="22">
        <f t="shared" si="8"/>
        <v>4.5547709593777</v>
      </c>
    </row>
    <row r="85" spans="1:9" ht="14.25">
      <c r="A85" s="8">
        <v>605015</v>
      </c>
      <c r="B85" s="8" t="s">
        <v>92</v>
      </c>
      <c r="C85" s="8">
        <v>52</v>
      </c>
      <c r="D85" s="8">
        <v>52</v>
      </c>
      <c r="E85" s="8">
        <v>50</v>
      </c>
      <c r="F85" s="10">
        <f t="shared" si="6"/>
        <v>51.333333333333336</v>
      </c>
      <c r="G85" s="11">
        <f t="shared" si="7"/>
        <v>66.73333333333333</v>
      </c>
      <c r="H85" s="12">
        <v>124.578</v>
      </c>
      <c r="I85" s="22">
        <f t="shared" si="8"/>
        <v>0.8668031968031968</v>
      </c>
    </row>
    <row r="86" spans="1:9" ht="14.25">
      <c r="A86" s="8">
        <v>605016</v>
      </c>
      <c r="B86" s="8" t="s">
        <v>93</v>
      </c>
      <c r="C86" s="8">
        <v>830</v>
      </c>
      <c r="D86" s="8">
        <v>820</v>
      </c>
      <c r="E86" s="8">
        <v>800</v>
      </c>
      <c r="F86" s="10">
        <f t="shared" si="6"/>
        <v>816.6666666666666</v>
      </c>
      <c r="G86" s="11">
        <f t="shared" si="7"/>
        <v>1061.6666666666667</v>
      </c>
      <c r="H86" s="13">
        <v>860.32</v>
      </c>
      <c r="I86" s="22">
        <f t="shared" si="8"/>
        <v>-0.1896514913657772</v>
      </c>
    </row>
    <row r="87" spans="1:9" ht="14.25">
      <c r="A87" s="8">
        <v>605017</v>
      </c>
      <c r="B87" s="8" t="s">
        <v>94</v>
      </c>
      <c r="C87" s="8">
        <v>368</v>
      </c>
      <c r="D87" s="8">
        <v>360</v>
      </c>
      <c r="E87" s="8">
        <v>350</v>
      </c>
      <c r="F87" s="10">
        <f t="shared" si="6"/>
        <v>359.3333333333333</v>
      </c>
      <c r="G87" s="11">
        <f t="shared" si="7"/>
        <v>467.1333333333333</v>
      </c>
      <c r="H87" s="12">
        <v>428.03600000000006</v>
      </c>
      <c r="I87" s="22">
        <f t="shared" si="8"/>
        <v>-0.08369630369630356</v>
      </c>
    </row>
    <row r="88" spans="1:9" ht="14.25">
      <c r="A88" s="8">
        <v>605018</v>
      </c>
      <c r="B88" s="8" t="s">
        <v>95</v>
      </c>
      <c r="C88" s="8">
        <v>3980</v>
      </c>
      <c r="D88" s="8">
        <v>3880</v>
      </c>
      <c r="E88" s="8">
        <v>3800</v>
      </c>
      <c r="F88" s="10">
        <f t="shared" si="6"/>
        <v>3886.6666666666665</v>
      </c>
      <c r="G88" s="11">
        <f t="shared" si="7"/>
        <v>5052.666666666667</v>
      </c>
      <c r="H88" s="14">
        <v>3608</v>
      </c>
      <c r="I88" s="22">
        <f t="shared" si="8"/>
        <v>-0.2859216255442671</v>
      </c>
    </row>
    <row r="89" spans="1:9" ht="14.25">
      <c r="A89" s="8">
        <v>605019</v>
      </c>
      <c r="B89" s="8" t="s">
        <v>96</v>
      </c>
      <c r="C89" s="8">
        <v>6780</v>
      </c>
      <c r="D89" s="8">
        <v>6800</v>
      </c>
      <c r="E89" s="8">
        <v>6500</v>
      </c>
      <c r="F89" s="10">
        <f t="shared" si="6"/>
        <v>6693.333333333333</v>
      </c>
      <c r="G89" s="11">
        <f t="shared" si="7"/>
        <v>8701.333333333334</v>
      </c>
      <c r="H89" s="14">
        <v>5181.4</v>
      </c>
      <c r="I89" s="22">
        <f t="shared" si="8"/>
        <v>-0.4045280416794362</v>
      </c>
    </row>
    <row r="90" spans="1:9" ht="14.25">
      <c r="A90" s="8">
        <v>605020</v>
      </c>
      <c r="B90" s="8" t="s">
        <v>97</v>
      </c>
      <c r="C90" s="8">
        <v>660</v>
      </c>
      <c r="D90" s="8">
        <v>680</v>
      </c>
      <c r="E90" s="8">
        <v>650</v>
      </c>
      <c r="F90" s="10">
        <f t="shared" si="6"/>
        <v>663.3333333333334</v>
      </c>
      <c r="G90" s="11">
        <f t="shared" si="7"/>
        <v>862.3333333333334</v>
      </c>
      <c r="H90" s="12">
        <v>1291.08</v>
      </c>
      <c r="I90" s="22">
        <f t="shared" si="8"/>
        <v>0.4971936606107459</v>
      </c>
    </row>
    <row r="91" spans="1:9" ht="14.25">
      <c r="A91" s="8">
        <v>605021</v>
      </c>
      <c r="B91" s="8" t="s">
        <v>98</v>
      </c>
      <c r="C91" s="8">
        <v>1580</v>
      </c>
      <c r="D91" s="8">
        <v>1580</v>
      </c>
      <c r="E91" s="8">
        <v>1500</v>
      </c>
      <c r="F91" s="10">
        <f t="shared" si="6"/>
        <v>1553.3333333333333</v>
      </c>
      <c r="G91" s="11">
        <f t="shared" si="7"/>
        <v>2019.3333333333333</v>
      </c>
      <c r="H91" s="13">
        <v>3097.76</v>
      </c>
      <c r="I91" s="22">
        <f t="shared" si="8"/>
        <v>0.5340508418620006</v>
      </c>
    </row>
    <row r="92" spans="1:9" ht="14.25">
      <c r="A92" s="8">
        <v>605022</v>
      </c>
      <c r="B92" s="8" t="s">
        <v>99</v>
      </c>
      <c r="C92" s="8">
        <v>1450</v>
      </c>
      <c r="D92" s="8">
        <v>1350</v>
      </c>
      <c r="E92" s="8">
        <v>1200</v>
      </c>
      <c r="F92" s="10">
        <f t="shared" si="6"/>
        <v>1333.3333333333333</v>
      </c>
      <c r="G92" s="11">
        <f t="shared" si="7"/>
        <v>1733.3333333333333</v>
      </c>
      <c r="H92" s="13">
        <v>32590.5</v>
      </c>
      <c r="I92" s="22">
        <f t="shared" si="8"/>
        <v>17.80221153846154</v>
      </c>
    </row>
    <row r="93" spans="1:9" ht="14.25">
      <c r="A93" s="8">
        <v>605023</v>
      </c>
      <c r="B93" s="8" t="s">
        <v>100</v>
      </c>
      <c r="C93" s="8">
        <v>1560</v>
      </c>
      <c r="D93" s="8">
        <v>1550</v>
      </c>
      <c r="E93" s="8">
        <v>1500</v>
      </c>
      <c r="F93" s="10">
        <f t="shared" si="6"/>
        <v>1536.6666666666667</v>
      </c>
      <c r="G93" s="11">
        <f t="shared" si="7"/>
        <v>1997.6666666666667</v>
      </c>
      <c r="H93" s="13">
        <v>9145.78</v>
      </c>
      <c r="I93" s="22">
        <f t="shared" si="8"/>
        <v>3.578231269814784</v>
      </c>
    </row>
    <row r="94" spans="1:9" ht="14.25">
      <c r="A94" s="8">
        <v>605024</v>
      </c>
      <c r="B94" s="8" t="s">
        <v>101</v>
      </c>
      <c r="C94" s="8">
        <v>3000</v>
      </c>
      <c r="D94" s="8">
        <v>2900</v>
      </c>
      <c r="E94" s="8">
        <v>2800</v>
      </c>
      <c r="F94" s="10">
        <f t="shared" si="6"/>
        <v>2900</v>
      </c>
      <c r="G94" s="11">
        <f t="shared" si="7"/>
        <v>3770</v>
      </c>
      <c r="H94" s="13">
        <v>183179.8</v>
      </c>
      <c r="I94" s="22">
        <f t="shared" si="8"/>
        <v>47.58880636604774</v>
      </c>
    </row>
    <row r="95" spans="1:9" ht="14.25">
      <c r="A95" s="8">
        <v>605025</v>
      </c>
      <c r="B95" s="8" t="s">
        <v>102</v>
      </c>
      <c r="C95" s="8">
        <v>780</v>
      </c>
      <c r="D95" s="8">
        <v>760</v>
      </c>
      <c r="E95" s="8">
        <v>750</v>
      </c>
      <c r="F95" s="10">
        <f t="shared" si="6"/>
        <v>763.3333333333334</v>
      </c>
      <c r="G95" s="11">
        <f t="shared" si="7"/>
        <v>992.3333333333334</v>
      </c>
      <c r="H95" s="13">
        <v>3032.5800000000004</v>
      </c>
      <c r="I95" s="22">
        <f t="shared" si="8"/>
        <v>2.05600940544172</v>
      </c>
    </row>
    <row r="96" spans="1:9" ht="14.25">
      <c r="A96" s="8">
        <v>605026</v>
      </c>
      <c r="B96" s="8" t="s">
        <v>103</v>
      </c>
      <c r="C96" s="8">
        <v>1550</v>
      </c>
      <c r="D96" s="8">
        <v>1580</v>
      </c>
      <c r="E96" s="8">
        <v>1500</v>
      </c>
      <c r="F96" s="10">
        <f t="shared" si="6"/>
        <v>1543.3333333333333</v>
      </c>
      <c r="G96" s="11">
        <f t="shared" si="7"/>
        <v>2006.3333333333333</v>
      </c>
      <c r="H96" s="13">
        <v>2880.38</v>
      </c>
      <c r="I96" s="22">
        <f t="shared" si="8"/>
        <v>0.43564379465027425</v>
      </c>
    </row>
    <row r="97" spans="1:9" ht="14.25">
      <c r="A97" s="8">
        <v>605027</v>
      </c>
      <c r="B97" s="8" t="s">
        <v>104</v>
      </c>
      <c r="C97" s="8">
        <v>15.8</v>
      </c>
      <c r="D97" s="8">
        <v>16</v>
      </c>
      <c r="E97" s="8">
        <v>15</v>
      </c>
      <c r="F97" s="10">
        <f t="shared" si="6"/>
        <v>15.6</v>
      </c>
      <c r="G97" s="11">
        <f t="shared" si="7"/>
        <v>20.28</v>
      </c>
      <c r="H97" s="12">
        <v>248.38200000000006</v>
      </c>
      <c r="I97" s="22">
        <f t="shared" si="8"/>
        <v>11.247633136094677</v>
      </c>
    </row>
    <row r="98" spans="1:9" ht="14.25">
      <c r="A98" s="8">
        <v>605028</v>
      </c>
      <c r="B98" s="8" t="s">
        <v>105</v>
      </c>
      <c r="C98" s="8">
        <v>31</v>
      </c>
      <c r="D98" s="8">
        <v>32</v>
      </c>
      <c r="E98" s="8">
        <v>30</v>
      </c>
      <c r="F98" s="10">
        <f t="shared" si="6"/>
        <v>31</v>
      </c>
      <c r="G98" s="11">
        <f t="shared" si="7"/>
        <v>40.300000000000004</v>
      </c>
      <c r="H98" s="12">
        <v>84.5</v>
      </c>
      <c r="I98" s="22">
        <f t="shared" si="8"/>
        <v>1.0967741935483868</v>
      </c>
    </row>
    <row r="99" spans="1:9" ht="14.25">
      <c r="A99" s="8">
        <v>605029</v>
      </c>
      <c r="B99" s="8" t="s">
        <v>106</v>
      </c>
      <c r="C99" s="8">
        <v>585</v>
      </c>
      <c r="D99" s="8">
        <v>590</v>
      </c>
      <c r="E99" s="8">
        <v>580</v>
      </c>
      <c r="F99" s="10">
        <f t="shared" si="6"/>
        <v>585</v>
      </c>
      <c r="G99" s="11">
        <f t="shared" si="7"/>
        <v>760.5</v>
      </c>
      <c r="H99" s="12">
        <v>790.456</v>
      </c>
      <c r="I99" s="22">
        <f t="shared" si="8"/>
        <v>0.0393898750821828</v>
      </c>
    </row>
    <row r="100" spans="1:9" ht="14.25">
      <c r="A100" s="8">
        <v>605030</v>
      </c>
      <c r="B100" s="8" t="s">
        <v>107</v>
      </c>
      <c r="C100" s="8">
        <v>29</v>
      </c>
      <c r="D100" s="8">
        <v>29</v>
      </c>
      <c r="E100" s="8">
        <v>28</v>
      </c>
      <c r="F100" s="10">
        <f t="shared" si="6"/>
        <v>28.666666666666668</v>
      </c>
      <c r="G100" s="11">
        <f t="shared" si="7"/>
        <v>37.26666666666667</v>
      </c>
      <c r="H100" s="12">
        <v>101.3</v>
      </c>
      <c r="I100" s="22">
        <f t="shared" si="8"/>
        <v>1.7182468694096598</v>
      </c>
    </row>
    <row r="101" spans="1:9" s="1" customFormat="1" ht="14.25">
      <c r="A101" s="16">
        <v>605031</v>
      </c>
      <c r="B101" s="16" t="s">
        <v>108</v>
      </c>
      <c r="C101" s="16">
        <v>9.8</v>
      </c>
      <c r="D101" s="16">
        <v>10</v>
      </c>
      <c r="E101" s="16">
        <v>9.5</v>
      </c>
      <c r="F101" s="18">
        <f t="shared" si="6"/>
        <v>9.766666666666667</v>
      </c>
      <c r="G101" s="19">
        <f t="shared" si="7"/>
        <v>12.696666666666669</v>
      </c>
      <c r="H101" s="12">
        <v>59.15599999999999</v>
      </c>
      <c r="I101" s="23">
        <f t="shared" si="8"/>
        <v>3.6591756366500374</v>
      </c>
    </row>
    <row r="102" spans="1:9" ht="14.25">
      <c r="A102" s="8">
        <v>605032</v>
      </c>
      <c r="B102" s="8" t="s">
        <v>109</v>
      </c>
      <c r="C102" s="8">
        <v>35</v>
      </c>
      <c r="D102" s="8">
        <v>35</v>
      </c>
      <c r="E102" s="8">
        <v>33</v>
      </c>
      <c r="F102" s="10">
        <f t="shared" si="6"/>
        <v>34.333333333333336</v>
      </c>
      <c r="G102" s="11">
        <f t="shared" si="7"/>
        <v>44.63333333333334</v>
      </c>
      <c r="H102" s="12">
        <v>84.65400000000001</v>
      </c>
      <c r="I102" s="22">
        <f t="shared" si="8"/>
        <v>0.8966542195668409</v>
      </c>
    </row>
    <row r="103" spans="1:9" ht="14.25">
      <c r="A103" s="8">
        <v>605033</v>
      </c>
      <c r="B103" s="8" t="s">
        <v>110</v>
      </c>
      <c r="C103" s="8">
        <v>1650</v>
      </c>
      <c r="D103" s="8">
        <v>1680</v>
      </c>
      <c r="E103" s="8">
        <v>1600</v>
      </c>
      <c r="F103" s="10">
        <f t="shared" si="6"/>
        <v>1643.3333333333333</v>
      </c>
      <c r="G103" s="11">
        <f t="shared" si="7"/>
        <v>2136.3333333333335</v>
      </c>
      <c r="H103" s="12">
        <v>6202</v>
      </c>
      <c r="I103" s="22">
        <f t="shared" si="8"/>
        <v>1.9031050085816819</v>
      </c>
    </row>
    <row r="104" spans="1:9" ht="14.25">
      <c r="A104" s="8">
        <v>605034</v>
      </c>
      <c r="B104" s="8" t="s">
        <v>111</v>
      </c>
      <c r="C104" s="8">
        <v>1780</v>
      </c>
      <c r="D104" s="8">
        <v>1700</v>
      </c>
      <c r="E104" s="8">
        <v>1600</v>
      </c>
      <c r="F104" s="10">
        <f t="shared" si="6"/>
        <v>1693.3333333333333</v>
      </c>
      <c r="G104" s="11">
        <f t="shared" si="7"/>
        <v>2201.3333333333335</v>
      </c>
      <c r="H104" s="13">
        <v>6100.42</v>
      </c>
      <c r="I104" s="22">
        <f t="shared" si="8"/>
        <v>1.771238643246517</v>
      </c>
    </row>
    <row r="105" spans="1:9" ht="14.25">
      <c r="A105" s="8">
        <v>605035</v>
      </c>
      <c r="B105" s="8" t="s">
        <v>112</v>
      </c>
      <c r="C105" s="8">
        <v>650</v>
      </c>
      <c r="D105" s="8">
        <v>680</v>
      </c>
      <c r="E105" s="8">
        <v>630</v>
      </c>
      <c r="F105" s="10">
        <f t="shared" si="6"/>
        <v>653.3333333333334</v>
      </c>
      <c r="G105" s="11">
        <f t="shared" si="7"/>
        <v>849.3333333333334</v>
      </c>
      <c r="H105" s="13">
        <v>3444.3</v>
      </c>
      <c r="I105" s="22">
        <f t="shared" si="8"/>
        <v>3.055298273155416</v>
      </c>
    </row>
    <row r="106" spans="1:9" ht="14.25">
      <c r="A106" s="8">
        <v>605036</v>
      </c>
      <c r="B106" s="8" t="s">
        <v>113</v>
      </c>
      <c r="C106" s="8">
        <v>880</v>
      </c>
      <c r="D106" s="8">
        <v>880</v>
      </c>
      <c r="E106" s="8">
        <v>800</v>
      </c>
      <c r="F106" s="10">
        <f t="shared" si="6"/>
        <v>853.3333333333334</v>
      </c>
      <c r="G106" s="11">
        <f t="shared" si="7"/>
        <v>1109.3333333333335</v>
      </c>
      <c r="H106" s="13">
        <v>2585.4800000000005</v>
      </c>
      <c r="I106" s="22">
        <f t="shared" si="8"/>
        <v>1.3306610576923077</v>
      </c>
    </row>
    <row r="107" spans="1:9" ht="14.25">
      <c r="A107" s="8">
        <v>605037</v>
      </c>
      <c r="B107" s="8" t="s">
        <v>114</v>
      </c>
      <c r="C107" s="8">
        <v>1450</v>
      </c>
      <c r="D107" s="8">
        <v>1450</v>
      </c>
      <c r="E107" s="8">
        <v>1300</v>
      </c>
      <c r="F107" s="10">
        <f t="shared" si="6"/>
        <v>1400</v>
      </c>
      <c r="G107" s="11">
        <f t="shared" si="7"/>
        <v>1820</v>
      </c>
      <c r="H107" s="12">
        <v>23471.78</v>
      </c>
      <c r="I107" s="22">
        <f t="shared" si="8"/>
        <v>11.896582417582417</v>
      </c>
    </row>
    <row r="108" spans="1:9" ht="14.25">
      <c r="A108" s="8">
        <v>605038</v>
      </c>
      <c r="B108" s="8" t="s">
        <v>115</v>
      </c>
      <c r="C108" s="8">
        <v>720</v>
      </c>
      <c r="D108" s="8">
        <v>720</v>
      </c>
      <c r="E108" s="8">
        <v>700</v>
      </c>
      <c r="F108" s="10">
        <f t="shared" si="6"/>
        <v>713.3333333333334</v>
      </c>
      <c r="G108" s="11">
        <f t="shared" si="7"/>
        <v>927.3333333333334</v>
      </c>
      <c r="H108" s="13">
        <v>6334.219999999999</v>
      </c>
      <c r="I108" s="22">
        <f t="shared" si="8"/>
        <v>5.83057512580877</v>
      </c>
    </row>
    <row r="109" spans="1:9" ht="14.25">
      <c r="A109" s="8">
        <v>605039</v>
      </c>
      <c r="B109" s="8" t="s">
        <v>116</v>
      </c>
      <c r="C109" s="8">
        <v>2450</v>
      </c>
      <c r="D109" s="8">
        <v>2450</v>
      </c>
      <c r="E109" s="8">
        <v>2300</v>
      </c>
      <c r="F109" s="10">
        <f t="shared" si="6"/>
        <v>2400</v>
      </c>
      <c r="G109" s="11">
        <f t="shared" si="7"/>
        <v>3120</v>
      </c>
      <c r="H109" s="14">
        <v>4562.8</v>
      </c>
      <c r="I109" s="22">
        <f t="shared" si="8"/>
        <v>0.46243589743589747</v>
      </c>
    </row>
    <row r="110" spans="1:9" ht="14.25">
      <c r="A110" s="8">
        <v>605040</v>
      </c>
      <c r="B110" s="8" t="s">
        <v>117</v>
      </c>
      <c r="C110" s="8">
        <v>180</v>
      </c>
      <c r="D110" s="8">
        <v>165</v>
      </c>
      <c r="E110" s="8">
        <v>150</v>
      </c>
      <c r="F110" s="10">
        <f t="shared" si="6"/>
        <v>165</v>
      </c>
      <c r="G110" s="11">
        <f t="shared" si="7"/>
        <v>214.5</v>
      </c>
      <c r="H110" s="12">
        <v>2635.51</v>
      </c>
      <c r="I110" s="22">
        <f t="shared" si="8"/>
        <v>11.286759906759906</v>
      </c>
    </row>
    <row r="111" spans="1:9" ht="14.25">
      <c r="A111" s="8">
        <v>605041</v>
      </c>
      <c r="B111" s="8" t="s">
        <v>118</v>
      </c>
      <c r="C111" s="8">
        <v>28.8</v>
      </c>
      <c r="D111" s="8">
        <v>28</v>
      </c>
      <c r="E111" s="8">
        <v>27.5</v>
      </c>
      <c r="F111" s="10">
        <f t="shared" si="6"/>
        <v>28.099999999999998</v>
      </c>
      <c r="G111" s="11">
        <f t="shared" si="7"/>
        <v>36.53</v>
      </c>
      <c r="H111" s="12">
        <v>84.8</v>
      </c>
      <c r="I111" s="22">
        <f t="shared" si="8"/>
        <v>1.3213796879277304</v>
      </c>
    </row>
    <row r="112" spans="1:9" ht="14.25">
      <c r="A112" s="8">
        <v>605042</v>
      </c>
      <c r="B112" s="8" t="s">
        <v>119</v>
      </c>
      <c r="C112" s="8">
        <v>1360</v>
      </c>
      <c r="D112" s="8">
        <v>1380</v>
      </c>
      <c r="E112" s="8">
        <v>1350</v>
      </c>
      <c r="F112" s="10">
        <f t="shared" si="6"/>
        <v>1363.3333333333333</v>
      </c>
      <c r="G112" s="11">
        <f t="shared" si="7"/>
        <v>1772.3333333333333</v>
      </c>
      <c r="H112" s="13">
        <v>143119.8</v>
      </c>
      <c r="I112" s="22">
        <f t="shared" si="8"/>
        <v>79.7521910851984</v>
      </c>
    </row>
    <row r="113" spans="1:9" ht="14.25">
      <c r="A113" s="8">
        <v>605043</v>
      </c>
      <c r="B113" s="8" t="s">
        <v>120</v>
      </c>
      <c r="C113" s="8">
        <v>950</v>
      </c>
      <c r="D113" s="8">
        <v>1000</v>
      </c>
      <c r="E113" s="8">
        <v>950</v>
      </c>
      <c r="F113" s="10">
        <f t="shared" si="6"/>
        <v>966.6666666666666</v>
      </c>
      <c r="G113" s="11">
        <f t="shared" si="7"/>
        <v>1256.6666666666667</v>
      </c>
      <c r="H113" s="13">
        <v>6273.44</v>
      </c>
      <c r="I113" s="22">
        <f t="shared" si="8"/>
        <v>3.992127320954907</v>
      </c>
    </row>
    <row r="114" spans="1:9" ht="14.25">
      <c r="A114" s="8">
        <v>605044</v>
      </c>
      <c r="B114" s="8" t="s">
        <v>121</v>
      </c>
      <c r="C114" s="8">
        <v>62</v>
      </c>
      <c r="D114" s="8">
        <v>62</v>
      </c>
      <c r="E114" s="8">
        <v>60</v>
      </c>
      <c r="F114" s="10">
        <f t="shared" si="6"/>
        <v>61.333333333333336</v>
      </c>
      <c r="G114" s="11">
        <f t="shared" si="7"/>
        <v>79.73333333333333</v>
      </c>
      <c r="H114" s="12">
        <v>458.63</v>
      </c>
      <c r="I114" s="22">
        <f t="shared" si="8"/>
        <v>4.752048494983277</v>
      </c>
    </row>
    <row r="115" spans="1:9" ht="14.25">
      <c r="A115" s="8">
        <v>605045</v>
      </c>
      <c r="B115" s="8" t="s">
        <v>122</v>
      </c>
      <c r="C115" s="8">
        <v>290</v>
      </c>
      <c r="D115" s="8">
        <v>290</v>
      </c>
      <c r="E115" s="8">
        <v>280</v>
      </c>
      <c r="F115" s="10">
        <f t="shared" si="6"/>
        <v>286.6666666666667</v>
      </c>
      <c r="G115" s="11">
        <f t="shared" si="7"/>
        <v>372.6666666666667</v>
      </c>
      <c r="H115" s="12">
        <v>295.296</v>
      </c>
      <c r="I115" s="22">
        <f t="shared" si="8"/>
        <v>-0.20761359570661903</v>
      </c>
    </row>
    <row r="116" spans="1:9" ht="14.25">
      <c r="A116" s="8">
        <v>605046</v>
      </c>
      <c r="B116" s="8" t="s">
        <v>123</v>
      </c>
      <c r="C116" s="8">
        <v>1750</v>
      </c>
      <c r="D116" s="8">
        <v>1780</v>
      </c>
      <c r="E116" s="8">
        <v>1680</v>
      </c>
      <c r="F116" s="10">
        <f t="shared" si="6"/>
        <v>1736.6666666666667</v>
      </c>
      <c r="G116" s="11">
        <f t="shared" si="7"/>
        <v>2257.666666666667</v>
      </c>
      <c r="H116" s="13">
        <v>2622.24</v>
      </c>
      <c r="I116" s="22">
        <f t="shared" si="8"/>
        <v>0.16148235641517786</v>
      </c>
    </row>
    <row r="117" spans="1:9" ht="14.25">
      <c r="A117" s="8">
        <v>605047</v>
      </c>
      <c r="B117" s="8" t="s">
        <v>124</v>
      </c>
      <c r="C117" s="8">
        <v>108</v>
      </c>
      <c r="D117" s="8">
        <v>105</v>
      </c>
      <c r="E117" s="8">
        <v>100</v>
      </c>
      <c r="F117" s="10">
        <f t="shared" si="6"/>
        <v>104.33333333333333</v>
      </c>
      <c r="G117" s="11">
        <f t="shared" si="7"/>
        <v>135.63333333333333</v>
      </c>
      <c r="H117" s="12">
        <v>131.348</v>
      </c>
      <c r="I117" s="22">
        <f t="shared" si="8"/>
        <v>-0.03159498648316524</v>
      </c>
    </row>
    <row r="118" spans="1:9" ht="14.25">
      <c r="A118" s="8">
        <v>605048</v>
      </c>
      <c r="B118" s="8" t="s">
        <v>125</v>
      </c>
      <c r="C118" s="8">
        <v>39</v>
      </c>
      <c r="D118" s="8">
        <v>39</v>
      </c>
      <c r="E118" s="8">
        <v>38</v>
      </c>
      <c r="F118" s="10">
        <f t="shared" si="6"/>
        <v>38.666666666666664</v>
      </c>
      <c r="G118" s="11">
        <f t="shared" si="7"/>
        <v>50.266666666666666</v>
      </c>
      <c r="H118" s="12">
        <v>276.488</v>
      </c>
      <c r="I118" s="22">
        <f t="shared" si="8"/>
        <v>4.5004244031830245</v>
      </c>
    </row>
    <row r="119" spans="1:9" ht="14.25">
      <c r="A119" s="8">
        <v>605049</v>
      </c>
      <c r="B119" s="8" t="s">
        <v>126</v>
      </c>
      <c r="C119" s="8">
        <v>36.6</v>
      </c>
      <c r="D119" s="8">
        <v>36</v>
      </c>
      <c r="E119" s="8">
        <v>35</v>
      </c>
      <c r="F119" s="10">
        <f t="shared" si="6"/>
        <v>35.86666666666667</v>
      </c>
      <c r="G119" s="11">
        <f t="shared" si="7"/>
        <v>46.62666666666667</v>
      </c>
      <c r="H119" s="12">
        <v>153.904</v>
      </c>
      <c r="I119" s="22">
        <f t="shared" si="8"/>
        <v>2.3007720903631683</v>
      </c>
    </row>
    <row r="120" spans="1:9" ht="14.25">
      <c r="A120" s="8">
        <v>605050</v>
      </c>
      <c r="B120" s="8" t="s">
        <v>127</v>
      </c>
      <c r="C120" s="8">
        <v>25.5</v>
      </c>
      <c r="D120" s="8">
        <v>25</v>
      </c>
      <c r="E120" s="8">
        <v>24</v>
      </c>
      <c r="F120" s="10">
        <f t="shared" si="6"/>
        <v>24.833333333333332</v>
      </c>
      <c r="G120" s="11">
        <f t="shared" si="7"/>
        <v>32.28333333333333</v>
      </c>
      <c r="H120" s="12">
        <v>119.41199999999999</v>
      </c>
      <c r="I120" s="22">
        <f t="shared" si="8"/>
        <v>2.6988745482705214</v>
      </c>
    </row>
    <row r="121" spans="1:9" ht="14.25">
      <c r="A121" s="8">
        <v>605051</v>
      </c>
      <c r="B121" s="8" t="s">
        <v>128</v>
      </c>
      <c r="C121" s="8">
        <v>1650</v>
      </c>
      <c r="D121" s="8">
        <v>1500</v>
      </c>
      <c r="E121" s="8">
        <v>1300</v>
      </c>
      <c r="F121" s="10">
        <f t="shared" si="6"/>
        <v>1483.3333333333333</v>
      </c>
      <c r="G121" s="11">
        <f t="shared" si="7"/>
        <v>1928.3333333333333</v>
      </c>
      <c r="H121" s="13">
        <v>7849.840000000001</v>
      </c>
      <c r="I121" s="22">
        <f t="shared" si="8"/>
        <v>3.0707899740708737</v>
      </c>
    </row>
    <row r="122" spans="1:9" ht="14.25">
      <c r="A122" s="8">
        <v>605052</v>
      </c>
      <c r="B122" s="8" t="s">
        <v>129</v>
      </c>
      <c r="C122" s="8">
        <v>1290</v>
      </c>
      <c r="D122" s="8">
        <v>1300</v>
      </c>
      <c r="E122" s="8">
        <v>1200</v>
      </c>
      <c r="F122" s="10">
        <f t="shared" si="6"/>
        <v>1263.3333333333333</v>
      </c>
      <c r="G122" s="11">
        <f t="shared" si="7"/>
        <v>1642.3333333333333</v>
      </c>
      <c r="H122" s="13">
        <v>2602.76</v>
      </c>
      <c r="I122" s="22">
        <f t="shared" si="8"/>
        <v>0.5847939922873961</v>
      </c>
    </row>
    <row r="123" spans="1:9" ht="14.25" customHeight="1">
      <c r="A123" s="8">
        <v>605053</v>
      </c>
      <c r="B123" s="8" t="s">
        <v>130</v>
      </c>
      <c r="C123" s="8">
        <v>230</v>
      </c>
      <c r="D123" s="8">
        <v>220</v>
      </c>
      <c r="E123" s="8">
        <v>200</v>
      </c>
      <c r="F123" s="10">
        <f t="shared" si="6"/>
        <v>216.66666666666666</v>
      </c>
      <c r="G123" s="11">
        <f t="shared" si="7"/>
        <v>281.6666666666667</v>
      </c>
      <c r="H123" s="12">
        <v>486.90200000000004</v>
      </c>
      <c r="I123" s="22">
        <f t="shared" si="8"/>
        <v>0.7286461538461538</v>
      </c>
    </row>
    <row r="124" spans="1:9" ht="14.25">
      <c r="A124" s="8">
        <v>605054</v>
      </c>
      <c r="B124" s="8" t="s">
        <v>131</v>
      </c>
      <c r="C124" s="8">
        <v>240</v>
      </c>
      <c r="D124" s="8">
        <v>240</v>
      </c>
      <c r="E124" s="8">
        <v>238</v>
      </c>
      <c r="F124" s="10">
        <f t="shared" si="6"/>
        <v>239.33333333333334</v>
      </c>
      <c r="G124" s="11">
        <f t="shared" si="7"/>
        <v>311.1333333333334</v>
      </c>
      <c r="H124" s="12">
        <v>298.174</v>
      </c>
      <c r="I124" s="22">
        <f t="shared" si="8"/>
        <v>-0.041652024855367696</v>
      </c>
    </row>
    <row r="125" spans="1:9" ht="14.25">
      <c r="A125" s="8">
        <v>605055</v>
      </c>
      <c r="B125" s="8" t="s">
        <v>132</v>
      </c>
      <c r="C125" s="8">
        <v>290</v>
      </c>
      <c r="D125" s="8">
        <v>300</v>
      </c>
      <c r="E125" s="8">
        <v>280</v>
      </c>
      <c r="F125" s="10">
        <f t="shared" si="6"/>
        <v>290</v>
      </c>
      <c r="G125" s="11">
        <f t="shared" si="7"/>
        <v>377</v>
      </c>
      <c r="H125" s="12">
        <v>422.21399999999994</v>
      </c>
      <c r="I125" s="22">
        <f t="shared" si="8"/>
        <v>0.11993103448275846</v>
      </c>
    </row>
    <row r="126" spans="1:9" ht="14.25">
      <c r="A126" s="8">
        <v>605057</v>
      </c>
      <c r="B126" s="8" t="s">
        <v>133</v>
      </c>
      <c r="C126" s="8">
        <v>98</v>
      </c>
      <c r="D126" s="8">
        <v>96</v>
      </c>
      <c r="E126" s="8">
        <v>95</v>
      </c>
      <c r="F126" s="10">
        <f t="shared" si="6"/>
        <v>96.33333333333333</v>
      </c>
      <c r="G126" s="11">
        <f t="shared" si="7"/>
        <v>125.23333333333333</v>
      </c>
      <c r="H126" s="12">
        <v>365.864</v>
      </c>
      <c r="I126" s="22">
        <f t="shared" si="8"/>
        <v>1.9214586105935583</v>
      </c>
    </row>
    <row r="127" spans="1:9" ht="14.25">
      <c r="A127" s="8">
        <v>605058</v>
      </c>
      <c r="B127" s="8" t="s">
        <v>134</v>
      </c>
      <c r="C127" s="8">
        <v>60</v>
      </c>
      <c r="D127" s="8">
        <v>59</v>
      </c>
      <c r="E127" s="8">
        <v>56</v>
      </c>
      <c r="F127" s="10">
        <f t="shared" si="6"/>
        <v>58.333333333333336</v>
      </c>
      <c r="G127" s="11">
        <f t="shared" si="7"/>
        <v>75.83333333333334</v>
      </c>
      <c r="H127" s="10">
        <v>145.632</v>
      </c>
      <c r="I127" s="22">
        <f t="shared" si="8"/>
        <v>0.9204219780219779</v>
      </c>
    </row>
    <row r="128" spans="1:9" ht="14.25">
      <c r="A128" s="8">
        <v>605062</v>
      </c>
      <c r="B128" s="8" t="s">
        <v>135</v>
      </c>
      <c r="C128" s="8">
        <v>68</v>
      </c>
      <c r="D128" s="8">
        <v>67</v>
      </c>
      <c r="E128" s="8">
        <v>65</v>
      </c>
      <c r="F128" s="10">
        <f t="shared" si="6"/>
        <v>66.66666666666667</v>
      </c>
      <c r="G128" s="11">
        <f t="shared" si="7"/>
        <v>86.66666666666667</v>
      </c>
      <c r="H128" s="12">
        <v>73.958</v>
      </c>
      <c r="I128" s="22">
        <f t="shared" si="8"/>
        <v>-0.1466384615384616</v>
      </c>
    </row>
    <row r="129" spans="1:9" ht="14.25">
      <c r="A129" s="8">
        <v>605063</v>
      </c>
      <c r="B129" s="8" t="s">
        <v>136</v>
      </c>
      <c r="C129" s="8">
        <v>11</v>
      </c>
      <c r="D129" s="8">
        <v>11</v>
      </c>
      <c r="E129" s="8">
        <v>10</v>
      </c>
      <c r="F129" s="10">
        <f t="shared" si="6"/>
        <v>10.666666666666666</v>
      </c>
      <c r="G129" s="11">
        <f t="shared" si="7"/>
        <v>13.866666666666667</v>
      </c>
      <c r="H129" s="12">
        <v>113.276</v>
      </c>
      <c r="I129" s="22">
        <f t="shared" si="8"/>
        <v>7.168942307692308</v>
      </c>
    </row>
    <row r="130" spans="1:9" ht="14.25">
      <c r="A130" s="8">
        <v>701001</v>
      </c>
      <c r="B130" s="8" t="s">
        <v>137</v>
      </c>
      <c r="C130" s="8">
        <v>24</v>
      </c>
      <c r="D130" s="8">
        <v>23</v>
      </c>
      <c r="E130" s="8">
        <v>22.5</v>
      </c>
      <c r="F130" s="10">
        <f t="shared" si="6"/>
        <v>23.166666666666668</v>
      </c>
      <c r="G130" s="11">
        <f t="shared" si="7"/>
        <v>30.11666666666667</v>
      </c>
      <c r="H130" s="12">
        <v>52.912</v>
      </c>
      <c r="I130" s="22">
        <f aca="true" t="shared" si="9" ref="I130:I140">(H130-G130)/G130</f>
        <v>0.7569009407858326</v>
      </c>
    </row>
    <row r="131" spans="1:9" ht="14.25">
      <c r="A131" s="8">
        <v>701002</v>
      </c>
      <c r="B131" s="8" t="s">
        <v>138</v>
      </c>
      <c r="C131" s="8">
        <v>355</v>
      </c>
      <c r="D131" s="8">
        <v>355</v>
      </c>
      <c r="E131" s="8">
        <v>350</v>
      </c>
      <c r="F131" s="10">
        <f t="shared" si="6"/>
        <v>353.3333333333333</v>
      </c>
      <c r="G131" s="11">
        <f t="shared" si="7"/>
        <v>459.3333333333333</v>
      </c>
      <c r="H131" s="13">
        <v>501.9000000000001</v>
      </c>
      <c r="I131" s="22">
        <f t="shared" si="9"/>
        <v>0.0926705370101599</v>
      </c>
    </row>
    <row r="132" spans="1:9" ht="14.25">
      <c r="A132" s="8">
        <v>701003</v>
      </c>
      <c r="B132" s="8" t="s">
        <v>139</v>
      </c>
      <c r="C132" s="8">
        <v>66</v>
      </c>
      <c r="D132" s="8">
        <v>68</v>
      </c>
      <c r="E132" s="8">
        <v>65</v>
      </c>
      <c r="F132" s="10">
        <f t="shared" si="6"/>
        <v>66.33333333333333</v>
      </c>
      <c r="G132" s="11">
        <f t="shared" si="7"/>
        <v>86.23333333333333</v>
      </c>
      <c r="H132" s="12">
        <v>110.428</v>
      </c>
      <c r="I132" s="22">
        <f t="shared" si="9"/>
        <v>0.28057209122535753</v>
      </c>
    </row>
    <row r="133" spans="1:9" ht="14.25">
      <c r="A133" s="8">
        <v>901004</v>
      </c>
      <c r="B133" s="8" t="s">
        <v>140</v>
      </c>
      <c r="C133" s="8">
        <v>102</v>
      </c>
      <c r="D133" s="8">
        <v>102</v>
      </c>
      <c r="E133" s="8">
        <v>100</v>
      </c>
      <c r="F133" s="10">
        <f t="shared" si="6"/>
        <v>101.33333333333333</v>
      </c>
      <c r="G133" s="11">
        <f t="shared" si="7"/>
        <v>131.73333333333332</v>
      </c>
      <c r="H133" s="12">
        <v>203.73600000000002</v>
      </c>
      <c r="I133" s="22">
        <f t="shared" si="9"/>
        <v>0.5465789473684214</v>
      </c>
    </row>
    <row r="134" spans="1:9" ht="15" customHeight="1">
      <c r="A134" s="8">
        <v>701005</v>
      </c>
      <c r="B134" s="8" t="s">
        <v>141</v>
      </c>
      <c r="C134" s="8">
        <v>46</v>
      </c>
      <c r="D134" s="8">
        <v>46</v>
      </c>
      <c r="E134" s="8">
        <v>45</v>
      </c>
      <c r="F134" s="10">
        <f t="shared" si="6"/>
        <v>45.666666666666664</v>
      </c>
      <c r="G134" s="11">
        <f t="shared" si="7"/>
        <v>59.36666666666667</v>
      </c>
      <c r="H134" s="12">
        <v>88.798</v>
      </c>
      <c r="I134" s="22">
        <f t="shared" si="9"/>
        <v>0.4957551937113981</v>
      </c>
    </row>
    <row r="135" spans="1:9" ht="15" customHeight="1">
      <c r="A135" s="8">
        <v>701006</v>
      </c>
      <c r="B135" s="8" t="s">
        <v>142</v>
      </c>
      <c r="C135" s="8">
        <v>233</v>
      </c>
      <c r="D135" s="8">
        <v>232</v>
      </c>
      <c r="E135" s="8">
        <v>230</v>
      </c>
      <c r="F135" s="10">
        <f t="shared" si="6"/>
        <v>231.66666666666666</v>
      </c>
      <c r="G135" s="11">
        <f t="shared" si="7"/>
        <v>301.1666666666667</v>
      </c>
      <c r="H135" s="13">
        <v>354.16</v>
      </c>
      <c r="I135" s="22">
        <f t="shared" si="9"/>
        <v>0.17596015495296052</v>
      </c>
    </row>
    <row r="136" spans="1:9" ht="15" customHeight="1">
      <c r="A136" s="8">
        <v>701007</v>
      </c>
      <c r="B136" s="8" t="s">
        <v>143</v>
      </c>
      <c r="C136" s="8">
        <v>53</v>
      </c>
      <c r="D136" s="8">
        <v>55</v>
      </c>
      <c r="E136" s="8">
        <v>50</v>
      </c>
      <c r="F136" s="10">
        <f t="shared" si="6"/>
        <v>52.666666666666664</v>
      </c>
      <c r="G136" s="11">
        <f t="shared" si="7"/>
        <v>68.46666666666667</v>
      </c>
      <c r="H136" s="12">
        <v>102.46</v>
      </c>
      <c r="I136" s="22">
        <f t="shared" si="9"/>
        <v>0.4964946445959103</v>
      </c>
    </row>
    <row r="137" spans="1:9" ht="14.25">
      <c r="A137" s="8">
        <v>701008</v>
      </c>
      <c r="B137" s="8" t="s">
        <v>144</v>
      </c>
      <c r="C137" s="8">
        <v>62</v>
      </c>
      <c r="D137" s="8">
        <v>62</v>
      </c>
      <c r="E137" s="8">
        <v>60</v>
      </c>
      <c r="F137" s="10">
        <f aca="true" t="shared" si="10" ref="F137:F140">(D137+C137+E137)/3</f>
        <v>61.333333333333336</v>
      </c>
      <c r="G137" s="11">
        <f aca="true" t="shared" si="11" ref="G137:G140">F137*1.3</f>
        <v>79.73333333333333</v>
      </c>
      <c r="H137" s="12">
        <v>91.468</v>
      </c>
      <c r="I137" s="22">
        <f t="shared" si="9"/>
        <v>0.1471739130434783</v>
      </c>
    </row>
    <row r="138" spans="1:9" ht="14.25">
      <c r="A138" s="8">
        <v>701009</v>
      </c>
      <c r="B138" s="8" t="s">
        <v>145</v>
      </c>
      <c r="C138" s="8">
        <v>368</v>
      </c>
      <c r="D138" s="8">
        <v>368</v>
      </c>
      <c r="E138" s="8">
        <v>365</v>
      </c>
      <c r="F138" s="10">
        <f t="shared" si="10"/>
        <v>367</v>
      </c>
      <c r="G138" s="11">
        <f t="shared" si="11"/>
        <v>477.1</v>
      </c>
      <c r="H138" s="13">
        <v>1243.5399999999997</v>
      </c>
      <c r="I138" s="22">
        <f t="shared" si="9"/>
        <v>1.6064556696709278</v>
      </c>
    </row>
    <row r="139" spans="1:9" ht="14.25">
      <c r="A139" s="8">
        <v>701010</v>
      </c>
      <c r="B139" s="8" t="s">
        <v>146</v>
      </c>
      <c r="C139" s="8">
        <v>183</v>
      </c>
      <c r="D139" s="8">
        <v>185</v>
      </c>
      <c r="E139" s="8">
        <v>180</v>
      </c>
      <c r="F139" s="10">
        <f t="shared" si="10"/>
        <v>182.66666666666666</v>
      </c>
      <c r="G139" s="11">
        <f t="shared" si="11"/>
        <v>237.46666666666667</v>
      </c>
      <c r="H139" s="13">
        <v>824.7</v>
      </c>
      <c r="I139" s="22">
        <f t="shared" si="9"/>
        <v>2.472908478382931</v>
      </c>
    </row>
    <row r="140" spans="1:9" ht="14.25">
      <c r="A140" s="8">
        <v>701011</v>
      </c>
      <c r="B140" s="8" t="s">
        <v>147</v>
      </c>
      <c r="C140" s="8">
        <v>128</v>
      </c>
      <c r="D140" s="8">
        <v>130</v>
      </c>
      <c r="E140" s="8">
        <v>125</v>
      </c>
      <c r="F140" s="10">
        <f t="shared" si="10"/>
        <v>127.66666666666667</v>
      </c>
      <c r="G140" s="11">
        <f t="shared" si="11"/>
        <v>165.96666666666667</v>
      </c>
      <c r="H140" s="13">
        <v>403.2</v>
      </c>
      <c r="I140" s="22">
        <f t="shared" si="9"/>
        <v>1.429403494677646</v>
      </c>
    </row>
    <row r="141" spans="1:9" ht="14.25">
      <c r="A141" s="8">
        <v>702001</v>
      </c>
      <c r="B141" s="8" t="s">
        <v>148</v>
      </c>
      <c r="C141" s="8">
        <v>2550</v>
      </c>
      <c r="D141" s="8">
        <v>2555</v>
      </c>
      <c r="E141" s="8">
        <v>2500</v>
      </c>
      <c r="F141" s="10">
        <f aca="true" t="shared" si="12" ref="F141:F187">(D141+C141+E141)/3</f>
        <v>2535</v>
      </c>
      <c r="G141" s="11">
        <f aca="true" t="shared" si="13" ref="G141:G187">F141*1.3</f>
        <v>3295.5</v>
      </c>
      <c r="H141" s="13">
        <v>4701.38</v>
      </c>
      <c r="I141" s="22">
        <f aca="true" t="shared" si="14" ref="I141:I187">(H141-G141)/G141</f>
        <v>0.42660597784858145</v>
      </c>
    </row>
    <row r="142" spans="1:9" ht="14.25">
      <c r="A142" s="8">
        <v>801001</v>
      </c>
      <c r="B142" s="9" t="s">
        <v>149</v>
      </c>
      <c r="C142" s="8">
        <v>19000</v>
      </c>
      <c r="D142" s="8">
        <v>19000</v>
      </c>
      <c r="E142" s="8">
        <v>18500</v>
      </c>
      <c r="F142" s="10">
        <f t="shared" si="12"/>
        <v>18833.333333333332</v>
      </c>
      <c r="G142" s="11">
        <f t="shared" si="13"/>
        <v>24483.333333333332</v>
      </c>
      <c r="H142" s="14">
        <v>24800</v>
      </c>
      <c r="I142" s="22">
        <f t="shared" si="14"/>
        <v>0.012933968686181126</v>
      </c>
    </row>
    <row r="143" spans="1:9" ht="14.25">
      <c r="A143" s="8">
        <v>801002</v>
      </c>
      <c r="B143" s="9" t="s">
        <v>150</v>
      </c>
      <c r="C143" s="8">
        <v>13000</v>
      </c>
      <c r="D143" s="8">
        <v>13000</v>
      </c>
      <c r="E143" s="8">
        <v>12800</v>
      </c>
      <c r="F143" s="10">
        <f t="shared" si="12"/>
        <v>12933.333333333334</v>
      </c>
      <c r="G143" s="11">
        <f t="shared" si="13"/>
        <v>16813.333333333336</v>
      </c>
      <c r="H143" s="14">
        <v>20715.4</v>
      </c>
      <c r="I143" s="22">
        <f t="shared" si="14"/>
        <v>0.23208168120539246</v>
      </c>
    </row>
    <row r="144" spans="1:9" ht="14.25">
      <c r="A144" s="8">
        <v>801003</v>
      </c>
      <c r="B144" s="9" t="s">
        <v>151</v>
      </c>
      <c r="C144" s="8">
        <v>13800</v>
      </c>
      <c r="D144" s="8">
        <v>13800</v>
      </c>
      <c r="E144" s="8">
        <v>13500</v>
      </c>
      <c r="F144" s="10">
        <f t="shared" si="12"/>
        <v>13700</v>
      </c>
      <c r="G144" s="11">
        <f t="shared" si="13"/>
        <v>17810</v>
      </c>
      <c r="H144" s="14">
        <v>13646.6</v>
      </c>
      <c r="I144" s="22">
        <f t="shared" si="14"/>
        <v>-0.23376754632229083</v>
      </c>
    </row>
    <row r="145" spans="1:9" ht="14.25">
      <c r="A145" s="8">
        <v>802001</v>
      </c>
      <c r="B145" s="8" t="s">
        <v>152</v>
      </c>
      <c r="C145" s="8">
        <v>3450</v>
      </c>
      <c r="D145" s="8">
        <v>3400</v>
      </c>
      <c r="E145" s="8">
        <v>3380</v>
      </c>
      <c r="F145" s="10">
        <f t="shared" si="12"/>
        <v>3410</v>
      </c>
      <c r="G145" s="11">
        <f t="shared" si="13"/>
        <v>4433</v>
      </c>
      <c r="H145" s="14">
        <v>81973.8</v>
      </c>
      <c r="I145" s="22">
        <f t="shared" si="14"/>
        <v>17.491721182043765</v>
      </c>
    </row>
    <row r="146" spans="1:9" ht="14.25">
      <c r="A146" s="8">
        <v>802002</v>
      </c>
      <c r="B146" s="8" t="s">
        <v>153</v>
      </c>
      <c r="C146" s="8">
        <v>2000</v>
      </c>
      <c r="D146" s="8">
        <v>2050</v>
      </c>
      <c r="E146" s="8">
        <v>1980</v>
      </c>
      <c r="F146" s="10">
        <f t="shared" si="12"/>
        <v>2010</v>
      </c>
      <c r="G146" s="11">
        <f t="shared" si="13"/>
        <v>2613</v>
      </c>
      <c r="H146" s="14">
        <v>18575.6</v>
      </c>
      <c r="I146" s="22">
        <f t="shared" si="14"/>
        <v>6.108916953693073</v>
      </c>
    </row>
    <row r="147" spans="1:9" ht="14.25">
      <c r="A147" s="8">
        <v>802003</v>
      </c>
      <c r="B147" s="8" t="s">
        <v>154</v>
      </c>
      <c r="C147" s="8">
        <v>4600</v>
      </c>
      <c r="D147" s="8">
        <v>4600</v>
      </c>
      <c r="E147" s="8">
        <v>4500</v>
      </c>
      <c r="F147" s="10">
        <f t="shared" si="12"/>
        <v>4566.666666666667</v>
      </c>
      <c r="G147" s="11">
        <f t="shared" si="13"/>
        <v>5936.666666666667</v>
      </c>
      <c r="H147" s="14">
        <v>4392.2</v>
      </c>
      <c r="I147" s="22">
        <f t="shared" si="14"/>
        <v>-0.26015721504772604</v>
      </c>
    </row>
    <row r="148" spans="1:9" ht="14.25">
      <c r="A148" s="15">
        <v>802004</v>
      </c>
      <c r="B148" s="15" t="s">
        <v>155</v>
      </c>
      <c r="C148" s="8">
        <v>3500</v>
      </c>
      <c r="D148" s="8">
        <v>3500</v>
      </c>
      <c r="E148" s="8">
        <v>3400</v>
      </c>
      <c r="F148" s="10">
        <f t="shared" si="12"/>
        <v>3466.6666666666665</v>
      </c>
      <c r="G148" s="11">
        <f t="shared" si="13"/>
        <v>4506.666666666667</v>
      </c>
      <c r="H148" s="14">
        <v>7250</v>
      </c>
      <c r="I148" s="22">
        <f t="shared" si="14"/>
        <v>0.6087278106508874</v>
      </c>
    </row>
    <row r="149" spans="1:9" ht="14.25">
      <c r="A149" s="8">
        <v>802005</v>
      </c>
      <c r="B149" s="8" t="s">
        <v>156</v>
      </c>
      <c r="C149" s="8">
        <v>2100</v>
      </c>
      <c r="D149" s="8">
        <v>2200</v>
      </c>
      <c r="E149" s="8">
        <v>2000</v>
      </c>
      <c r="F149" s="10">
        <f t="shared" si="12"/>
        <v>2100</v>
      </c>
      <c r="G149" s="11">
        <f t="shared" si="13"/>
        <v>2730</v>
      </c>
      <c r="H149" s="13">
        <v>2531.5</v>
      </c>
      <c r="I149" s="22">
        <f t="shared" si="14"/>
        <v>-0.07271062271062272</v>
      </c>
    </row>
    <row r="150" spans="1:9" ht="14.25">
      <c r="A150" s="8">
        <v>802006</v>
      </c>
      <c r="B150" s="8" t="s">
        <v>157</v>
      </c>
      <c r="C150" s="8">
        <v>2300</v>
      </c>
      <c r="D150" s="8">
        <v>2280</v>
      </c>
      <c r="E150" s="8">
        <v>2250</v>
      </c>
      <c r="F150" s="10">
        <f t="shared" si="12"/>
        <v>2276.6666666666665</v>
      </c>
      <c r="G150" s="11">
        <f t="shared" si="13"/>
        <v>2959.6666666666665</v>
      </c>
      <c r="H150" s="13">
        <v>12589.7</v>
      </c>
      <c r="I150" s="22">
        <f t="shared" si="14"/>
        <v>3.2537560536096413</v>
      </c>
    </row>
    <row r="151" spans="1:9" ht="14.25">
      <c r="A151" s="8">
        <v>802007</v>
      </c>
      <c r="B151" s="8" t="s">
        <v>158</v>
      </c>
      <c r="C151" s="8">
        <v>1990</v>
      </c>
      <c r="D151" s="8">
        <v>1990</v>
      </c>
      <c r="E151" s="8">
        <v>1980</v>
      </c>
      <c r="F151" s="10">
        <f t="shared" si="12"/>
        <v>1986.6666666666667</v>
      </c>
      <c r="G151" s="11">
        <f t="shared" si="13"/>
        <v>2582.666666666667</v>
      </c>
      <c r="H151" s="14">
        <v>2893.8</v>
      </c>
      <c r="I151" s="22">
        <f t="shared" si="14"/>
        <v>0.12046979865771806</v>
      </c>
    </row>
    <row r="152" spans="1:9" ht="14.25">
      <c r="A152" s="8">
        <v>802008</v>
      </c>
      <c r="B152" s="8" t="s">
        <v>159</v>
      </c>
      <c r="C152" s="8">
        <v>810</v>
      </c>
      <c r="D152" s="8">
        <v>810</v>
      </c>
      <c r="E152" s="8">
        <v>800</v>
      </c>
      <c r="F152" s="10">
        <f t="shared" si="12"/>
        <v>806.6666666666666</v>
      </c>
      <c r="G152" s="11">
        <f t="shared" si="13"/>
        <v>1048.6666666666667</v>
      </c>
      <c r="H152" s="13">
        <v>2132.9</v>
      </c>
      <c r="I152" s="22">
        <f t="shared" si="14"/>
        <v>1.033916083916084</v>
      </c>
    </row>
    <row r="153" spans="1:9" ht="14.25">
      <c r="A153" s="8">
        <v>802009</v>
      </c>
      <c r="B153" s="8" t="s">
        <v>160</v>
      </c>
      <c r="C153" s="8">
        <v>1650</v>
      </c>
      <c r="D153" s="8">
        <v>1680</v>
      </c>
      <c r="E153" s="8">
        <v>1600</v>
      </c>
      <c r="F153" s="10">
        <f t="shared" si="12"/>
        <v>1643.3333333333333</v>
      </c>
      <c r="G153" s="11">
        <f t="shared" si="13"/>
        <v>2136.3333333333335</v>
      </c>
      <c r="H153" s="14">
        <v>6059.2</v>
      </c>
      <c r="I153" s="22">
        <f t="shared" si="14"/>
        <v>1.8362615072554218</v>
      </c>
    </row>
    <row r="154" spans="1:9" ht="14.25">
      <c r="A154" s="8">
        <v>803001</v>
      </c>
      <c r="B154" s="8" t="s">
        <v>161</v>
      </c>
      <c r="C154" s="8">
        <v>9500</v>
      </c>
      <c r="D154" s="8">
        <v>9000</v>
      </c>
      <c r="E154" s="8">
        <v>8500</v>
      </c>
      <c r="F154" s="10">
        <f t="shared" si="12"/>
        <v>9000</v>
      </c>
      <c r="G154" s="11">
        <f t="shared" si="13"/>
        <v>11700</v>
      </c>
      <c r="H154" s="14">
        <v>8092.4</v>
      </c>
      <c r="I154" s="22">
        <f t="shared" si="14"/>
        <v>-0.30834188034188037</v>
      </c>
    </row>
    <row r="155" spans="1:9" ht="14.25">
      <c r="A155" s="8">
        <v>803002</v>
      </c>
      <c r="B155" s="8" t="s">
        <v>162</v>
      </c>
      <c r="C155" s="8">
        <v>5800</v>
      </c>
      <c r="D155" s="8">
        <v>5500</v>
      </c>
      <c r="E155" s="8">
        <v>5400</v>
      </c>
      <c r="F155" s="10">
        <f t="shared" si="12"/>
        <v>5566.666666666667</v>
      </c>
      <c r="G155" s="11">
        <f t="shared" si="13"/>
        <v>7236.666666666667</v>
      </c>
      <c r="H155" s="14">
        <v>6938.2</v>
      </c>
      <c r="I155" s="22">
        <f t="shared" si="14"/>
        <v>-0.04124366651312766</v>
      </c>
    </row>
    <row r="156" spans="1:9" ht="14.25">
      <c r="A156" s="8">
        <v>803003</v>
      </c>
      <c r="B156" s="8" t="s">
        <v>163</v>
      </c>
      <c r="C156" s="8">
        <v>7500</v>
      </c>
      <c r="D156" s="8">
        <v>7000</v>
      </c>
      <c r="E156" s="8">
        <v>6400</v>
      </c>
      <c r="F156" s="10">
        <f t="shared" si="12"/>
        <v>6966.666666666667</v>
      </c>
      <c r="G156" s="11">
        <f t="shared" si="13"/>
        <v>9056.666666666668</v>
      </c>
      <c r="H156" s="14">
        <v>12521.2</v>
      </c>
      <c r="I156" s="22">
        <f t="shared" si="14"/>
        <v>0.38253956569746034</v>
      </c>
    </row>
    <row r="157" spans="1:9" ht="14.25">
      <c r="A157" s="8">
        <v>803004</v>
      </c>
      <c r="B157" s="8" t="s">
        <v>164</v>
      </c>
      <c r="C157" s="8">
        <v>6200</v>
      </c>
      <c r="D157" s="8">
        <v>6000</v>
      </c>
      <c r="E157" s="8">
        <v>5800</v>
      </c>
      <c r="F157" s="10">
        <f t="shared" si="12"/>
        <v>6000</v>
      </c>
      <c r="G157" s="11">
        <f t="shared" si="13"/>
        <v>7800</v>
      </c>
      <c r="H157" s="14">
        <v>6965.4</v>
      </c>
      <c r="I157" s="22">
        <f t="shared" si="14"/>
        <v>-0.10700000000000005</v>
      </c>
    </row>
    <row r="158" spans="1:9" ht="14.25">
      <c r="A158" s="8">
        <v>805001</v>
      </c>
      <c r="B158" s="8" t="s">
        <v>165</v>
      </c>
      <c r="C158" s="8">
        <v>2200</v>
      </c>
      <c r="D158" s="8">
        <v>2300</v>
      </c>
      <c r="E158" s="8">
        <v>2000</v>
      </c>
      <c r="F158" s="10">
        <f t="shared" si="12"/>
        <v>2166.6666666666665</v>
      </c>
      <c r="G158" s="11">
        <f t="shared" si="13"/>
        <v>2816.6666666666665</v>
      </c>
      <c r="H158" s="13">
        <v>14395.140000000003</v>
      </c>
      <c r="I158" s="22">
        <f t="shared" si="14"/>
        <v>4.110700591715978</v>
      </c>
    </row>
    <row r="159" spans="1:9" ht="14.25">
      <c r="A159" s="8">
        <v>805002</v>
      </c>
      <c r="B159" s="8" t="s">
        <v>166</v>
      </c>
      <c r="C159" s="8">
        <v>1500</v>
      </c>
      <c r="D159" s="8">
        <v>1450</v>
      </c>
      <c r="E159" s="8">
        <v>1350</v>
      </c>
      <c r="F159" s="10">
        <f t="shared" si="12"/>
        <v>1433.3333333333333</v>
      </c>
      <c r="G159" s="11">
        <f t="shared" si="13"/>
        <v>1863.3333333333333</v>
      </c>
      <c r="H159" s="13">
        <v>1583.12</v>
      </c>
      <c r="I159" s="22">
        <f t="shared" si="14"/>
        <v>-0.15038282647584963</v>
      </c>
    </row>
    <row r="160" spans="1:9" ht="14.25">
      <c r="A160" s="8">
        <v>805003</v>
      </c>
      <c r="B160" s="8" t="s">
        <v>167</v>
      </c>
      <c r="C160" s="8">
        <v>1750</v>
      </c>
      <c r="D160" s="8">
        <v>1680</v>
      </c>
      <c r="E160" s="8">
        <v>1580</v>
      </c>
      <c r="F160" s="10">
        <f t="shared" si="12"/>
        <v>1670</v>
      </c>
      <c r="G160" s="11">
        <f t="shared" si="13"/>
        <v>2171</v>
      </c>
      <c r="H160" s="14">
        <v>4482.2</v>
      </c>
      <c r="I160" s="22">
        <f t="shared" si="14"/>
        <v>1.0645785352372177</v>
      </c>
    </row>
    <row r="161" spans="1:9" ht="14.25">
      <c r="A161" s="8">
        <v>805004</v>
      </c>
      <c r="B161" s="8" t="s">
        <v>168</v>
      </c>
      <c r="C161" s="8">
        <v>1990</v>
      </c>
      <c r="D161" s="8">
        <v>1980</v>
      </c>
      <c r="E161" s="8">
        <v>1900</v>
      </c>
      <c r="F161" s="10">
        <f t="shared" si="12"/>
        <v>1956.6666666666667</v>
      </c>
      <c r="G161" s="11">
        <f t="shared" si="13"/>
        <v>2543.666666666667</v>
      </c>
      <c r="H161" s="13">
        <v>15831.9</v>
      </c>
      <c r="I161" s="22">
        <f t="shared" si="14"/>
        <v>5.224046651814965</v>
      </c>
    </row>
    <row r="162" spans="1:9" ht="14.25">
      <c r="A162" s="8">
        <v>805005</v>
      </c>
      <c r="B162" s="8" t="s">
        <v>169</v>
      </c>
      <c r="C162" s="8">
        <v>3400</v>
      </c>
      <c r="D162" s="8">
        <v>3300</v>
      </c>
      <c r="E162" s="8">
        <v>3100</v>
      </c>
      <c r="F162" s="10">
        <f t="shared" si="12"/>
        <v>3266.6666666666665</v>
      </c>
      <c r="G162" s="11">
        <f t="shared" si="13"/>
        <v>4246.666666666667</v>
      </c>
      <c r="H162" s="14">
        <v>9160.8</v>
      </c>
      <c r="I162" s="22">
        <f t="shared" si="14"/>
        <v>1.157174254317111</v>
      </c>
    </row>
    <row r="163" spans="1:9" ht="14.25">
      <c r="A163" s="8">
        <v>805006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2"/>
        <v>1883.3333333333333</v>
      </c>
      <c r="G163" s="11">
        <f t="shared" si="13"/>
        <v>2448.3333333333335</v>
      </c>
      <c r="H163" s="13">
        <v>14579.22</v>
      </c>
      <c r="I163" s="22">
        <f t="shared" si="14"/>
        <v>4.954752893124574</v>
      </c>
    </row>
    <row r="164" spans="1:9" ht="14.25">
      <c r="A164" s="24">
        <v>805007</v>
      </c>
      <c r="B164" s="8" t="s">
        <v>171</v>
      </c>
      <c r="C164" s="8">
        <v>2800</v>
      </c>
      <c r="D164" s="8">
        <v>2800</v>
      </c>
      <c r="E164" s="8">
        <v>2700</v>
      </c>
      <c r="F164" s="10">
        <f t="shared" si="12"/>
        <v>2766.6666666666665</v>
      </c>
      <c r="G164" s="11">
        <f t="shared" si="13"/>
        <v>3596.6666666666665</v>
      </c>
      <c r="H164" s="13">
        <v>7767.42</v>
      </c>
      <c r="I164" s="22">
        <f t="shared" si="14"/>
        <v>1.1596163113994442</v>
      </c>
    </row>
    <row r="165" spans="1:9" ht="14.25">
      <c r="A165" s="24">
        <v>805008</v>
      </c>
      <c r="B165" s="8" t="s">
        <v>172</v>
      </c>
      <c r="C165" s="8">
        <v>2900</v>
      </c>
      <c r="D165" s="8">
        <v>3000</v>
      </c>
      <c r="E165" s="8">
        <v>2800</v>
      </c>
      <c r="F165" s="10">
        <f t="shared" si="12"/>
        <v>2900</v>
      </c>
      <c r="G165" s="11">
        <f t="shared" si="13"/>
        <v>3770</v>
      </c>
      <c r="H165" s="14">
        <v>14442.8</v>
      </c>
      <c r="I165" s="22">
        <f t="shared" si="14"/>
        <v>2.8309814323607427</v>
      </c>
    </row>
    <row r="166" spans="1:9" ht="14.25">
      <c r="A166" s="24">
        <v>805009</v>
      </c>
      <c r="B166" s="8" t="s">
        <v>173</v>
      </c>
      <c r="C166" s="8">
        <v>2860</v>
      </c>
      <c r="D166" s="8">
        <v>2900</v>
      </c>
      <c r="E166" s="8">
        <v>2800</v>
      </c>
      <c r="F166" s="10">
        <f t="shared" si="12"/>
        <v>2853.3333333333335</v>
      </c>
      <c r="G166" s="11">
        <f t="shared" si="13"/>
        <v>3709.3333333333335</v>
      </c>
      <c r="H166" s="14">
        <v>11141.8</v>
      </c>
      <c r="I166" s="22">
        <f t="shared" si="14"/>
        <v>2.003720345075485</v>
      </c>
    </row>
    <row r="167" spans="1:9" ht="14.25">
      <c r="A167" s="24">
        <v>805010</v>
      </c>
      <c r="B167" s="8" t="s">
        <v>174</v>
      </c>
      <c r="C167" s="8">
        <v>1900</v>
      </c>
      <c r="D167" s="8">
        <v>1900</v>
      </c>
      <c r="E167" s="8">
        <v>1850</v>
      </c>
      <c r="F167" s="10">
        <f t="shared" si="12"/>
        <v>1883.3333333333333</v>
      </c>
      <c r="G167" s="11">
        <f t="shared" si="13"/>
        <v>2448.3333333333335</v>
      </c>
      <c r="H167" s="13">
        <v>1814.6</v>
      </c>
      <c r="I167" s="22">
        <f t="shared" si="14"/>
        <v>-0.2588427501701839</v>
      </c>
    </row>
    <row r="168" spans="1:9" ht="14.25">
      <c r="A168" s="24">
        <v>805011</v>
      </c>
      <c r="B168" s="8" t="s">
        <v>175</v>
      </c>
      <c r="C168" s="8">
        <v>1400</v>
      </c>
      <c r="D168" s="8">
        <v>1350</v>
      </c>
      <c r="E168" s="8">
        <v>1200</v>
      </c>
      <c r="F168" s="10">
        <f t="shared" si="12"/>
        <v>1316.6666666666667</v>
      </c>
      <c r="G168" s="11">
        <f t="shared" si="13"/>
        <v>1711.6666666666667</v>
      </c>
      <c r="H168" s="13">
        <v>4241.32</v>
      </c>
      <c r="I168" s="22">
        <f t="shared" si="14"/>
        <v>1.47788899707887</v>
      </c>
    </row>
    <row r="169" spans="1:9" ht="14.25">
      <c r="A169" s="24">
        <v>805012</v>
      </c>
      <c r="B169" s="8" t="s">
        <v>176</v>
      </c>
      <c r="C169" s="8">
        <v>1800</v>
      </c>
      <c r="D169" s="8">
        <v>1800</v>
      </c>
      <c r="E169" s="8">
        <v>1780</v>
      </c>
      <c r="F169" s="10">
        <f t="shared" si="12"/>
        <v>1793.3333333333333</v>
      </c>
      <c r="G169" s="11">
        <f t="shared" si="13"/>
        <v>2331.3333333333335</v>
      </c>
      <c r="H169" s="13">
        <v>5341.960000000001</v>
      </c>
      <c r="I169" s="22">
        <f t="shared" si="14"/>
        <v>1.2913754646840152</v>
      </c>
    </row>
    <row r="170" spans="1:9" ht="14.25">
      <c r="A170" s="24">
        <v>805013</v>
      </c>
      <c r="B170" s="8" t="s">
        <v>177</v>
      </c>
      <c r="C170" s="8">
        <v>1580</v>
      </c>
      <c r="D170" s="8">
        <v>1580</v>
      </c>
      <c r="E170" s="8">
        <v>1550</v>
      </c>
      <c r="F170" s="10">
        <f t="shared" si="12"/>
        <v>1570</v>
      </c>
      <c r="G170" s="11">
        <f t="shared" si="13"/>
        <v>2041</v>
      </c>
      <c r="H170" s="14">
        <v>5085.8</v>
      </c>
      <c r="I170" s="22">
        <f t="shared" si="14"/>
        <v>1.4918177364037237</v>
      </c>
    </row>
    <row r="171" spans="1:9" ht="14.25">
      <c r="A171" s="24">
        <v>805014</v>
      </c>
      <c r="B171" s="8" t="s">
        <v>178</v>
      </c>
      <c r="C171" s="8">
        <v>405</v>
      </c>
      <c r="D171" s="8">
        <v>405</v>
      </c>
      <c r="E171" s="8">
        <v>400</v>
      </c>
      <c r="F171" s="10">
        <f t="shared" si="12"/>
        <v>403.3333333333333</v>
      </c>
      <c r="G171" s="11">
        <f t="shared" si="13"/>
        <v>524.3333333333334</v>
      </c>
      <c r="H171" s="13">
        <v>494.26000000000005</v>
      </c>
      <c r="I171" s="22">
        <f t="shared" si="14"/>
        <v>-0.05735537190082642</v>
      </c>
    </row>
    <row r="172" spans="1:9" ht="14.25">
      <c r="A172" s="24">
        <v>805015</v>
      </c>
      <c r="B172" s="8" t="s">
        <v>179</v>
      </c>
      <c r="C172" s="8">
        <v>1500</v>
      </c>
      <c r="D172" s="8">
        <v>1550</v>
      </c>
      <c r="E172" s="8">
        <v>1500</v>
      </c>
      <c r="F172" s="10">
        <f t="shared" si="12"/>
        <v>1516.6666666666667</v>
      </c>
      <c r="G172" s="11">
        <f t="shared" si="13"/>
        <v>1971.6666666666667</v>
      </c>
      <c r="H172" s="13">
        <v>6519</v>
      </c>
      <c r="I172" s="22">
        <f t="shared" si="14"/>
        <v>2.3063398140321216</v>
      </c>
    </row>
    <row r="173" spans="1:9" ht="14.25">
      <c r="A173" s="24">
        <v>805016</v>
      </c>
      <c r="B173" s="8" t="s">
        <v>180</v>
      </c>
      <c r="C173" s="8">
        <v>2250</v>
      </c>
      <c r="D173" s="8">
        <v>2200</v>
      </c>
      <c r="E173" s="8">
        <v>2080</v>
      </c>
      <c r="F173" s="10">
        <f t="shared" si="12"/>
        <v>2176.6666666666665</v>
      </c>
      <c r="G173" s="11">
        <f t="shared" si="13"/>
        <v>2829.6666666666665</v>
      </c>
      <c r="H173" s="14">
        <v>3643.4</v>
      </c>
      <c r="I173" s="22">
        <f t="shared" si="14"/>
        <v>0.28757215219696086</v>
      </c>
    </row>
    <row r="174" spans="1:9" ht="14.25">
      <c r="A174" s="24">
        <v>805017</v>
      </c>
      <c r="B174" s="8" t="s">
        <v>181</v>
      </c>
      <c r="C174" s="8">
        <v>1050</v>
      </c>
      <c r="D174" s="8">
        <v>1020</v>
      </c>
      <c r="E174" s="8">
        <v>1000</v>
      </c>
      <c r="F174" s="10">
        <f t="shared" si="12"/>
        <v>1023.3333333333334</v>
      </c>
      <c r="G174" s="11">
        <f t="shared" si="13"/>
        <v>1330.3333333333335</v>
      </c>
      <c r="H174" s="14">
        <v>1696.42</v>
      </c>
      <c r="I174" s="22">
        <f t="shared" si="14"/>
        <v>0.275184164369832</v>
      </c>
    </row>
    <row r="175" spans="1:9" ht="14.25">
      <c r="A175" s="24">
        <v>901001</v>
      </c>
      <c r="B175" s="8" t="s">
        <v>182</v>
      </c>
      <c r="C175" s="8">
        <v>1150</v>
      </c>
      <c r="D175" s="8">
        <v>1200</v>
      </c>
      <c r="E175" s="8">
        <v>1100</v>
      </c>
      <c r="F175" s="10">
        <f t="shared" si="12"/>
        <v>1150</v>
      </c>
      <c r="G175" s="11">
        <f t="shared" si="13"/>
        <v>1495</v>
      </c>
      <c r="H175" s="13">
        <v>8467.84</v>
      </c>
      <c r="I175" s="22">
        <f t="shared" si="14"/>
        <v>4.664107023411371</v>
      </c>
    </row>
    <row r="176" spans="1:9" ht="14.25">
      <c r="A176" s="24">
        <v>901002</v>
      </c>
      <c r="B176" s="8" t="s">
        <v>183</v>
      </c>
      <c r="C176" s="8">
        <v>415</v>
      </c>
      <c r="D176" s="8">
        <v>420</v>
      </c>
      <c r="E176" s="8">
        <v>400</v>
      </c>
      <c r="F176" s="10">
        <f t="shared" si="12"/>
        <v>411.6666666666667</v>
      </c>
      <c r="G176" s="11">
        <f t="shared" si="13"/>
        <v>535.1666666666667</v>
      </c>
      <c r="H176" s="13">
        <v>2203.6</v>
      </c>
      <c r="I176" s="22">
        <f t="shared" si="14"/>
        <v>3.1175957645593266</v>
      </c>
    </row>
    <row r="177" spans="1:9" ht="14.25">
      <c r="A177" s="24">
        <v>901003</v>
      </c>
      <c r="B177" s="8" t="s">
        <v>184</v>
      </c>
      <c r="C177" s="8">
        <v>875</v>
      </c>
      <c r="D177" s="8">
        <v>880</v>
      </c>
      <c r="E177" s="8">
        <v>850</v>
      </c>
      <c r="F177" s="10">
        <f t="shared" si="12"/>
        <v>868.3333333333334</v>
      </c>
      <c r="G177" s="11">
        <f t="shared" si="13"/>
        <v>1128.8333333333335</v>
      </c>
      <c r="H177" s="13">
        <v>2054.7799999999997</v>
      </c>
      <c r="I177" s="22">
        <f t="shared" si="14"/>
        <v>0.8202687140115158</v>
      </c>
    </row>
    <row r="178" spans="1:9" ht="14.25">
      <c r="A178" s="24">
        <v>901004</v>
      </c>
      <c r="B178" s="8" t="s">
        <v>185</v>
      </c>
      <c r="C178" s="8">
        <v>600</v>
      </c>
      <c r="D178" s="8">
        <v>620</v>
      </c>
      <c r="E178" s="8">
        <v>600</v>
      </c>
      <c r="F178" s="10">
        <f t="shared" si="12"/>
        <v>606.6666666666666</v>
      </c>
      <c r="G178" s="11">
        <f t="shared" si="13"/>
        <v>788.6666666666666</v>
      </c>
      <c r="H178" s="13">
        <v>906.54</v>
      </c>
      <c r="I178" s="22">
        <f t="shared" si="14"/>
        <v>0.14945900253592562</v>
      </c>
    </row>
    <row r="179" spans="1:9" ht="14.25">
      <c r="A179" s="24">
        <v>901005</v>
      </c>
      <c r="B179" s="8" t="s">
        <v>186</v>
      </c>
      <c r="C179" s="8">
        <v>300</v>
      </c>
      <c r="D179" s="8">
        <v>350</v>
      </c>
      <c r="E179" s="8">
        <v>300</v>
      </c>
      <c r="F179" s="10">
        <f t="shared" si="12"/>
        <v>316.6666666666667</v>
      </c>
      <c r="G179" s="11">
        <f t="shared" si="13"/>
        <v>411.6666666666667</v>
      </c>
      <c r="H179" s="13">
        <v>1288.6</v>
      </c>
      <c r="I179" s="22">
        <f t="shared" si="14"/>
        <v>2.130202429149797</v>
      </c>
    </row>
    <row r="180" spans="1:9" ht="14.25">
      <c r="A180" s="24">
        <v>902001</v>
      </c>
      <c r="B180" s="8" t="s">
        <v>187</v>
      </c>
      <c r="C180" s="8">
        <v>280</v>
      </c>
      <c r="D180" s="8">
        <v>280</v>
      </c>
      <c r="E180" s="8">
        <v>250</v>
      </c>
      <c r="F180" s="10">
        <f t="shared" si="12"/>
        <v>270</v>
      </c>
      <c r="G180" s="11">
        <f t="shared" si="13"/>
        <v>351</v>
      </c>
      <c r="H180" s="12">
        <v>530.654</v>
      </c>
      <c r="I180" s="22">
        <f t="shared" si="14"/>
        <v>0.5118347578347578</v>
      </c>
    </row>
    <row r="181" spans="1:9" ht="14.25">
      <c r="A181" s="24">
        <v>902002</v>
      </c>
      <c r="B181" s="8" t="s">
        <v>188</v>
      </c>
      <c r="C181" s="8">
        <v>410</v>
      </c>
      <c r="D181" s="8">
        <v>410</v>
      </c>
      <c r="E181" s="8">
        <v>400</v>
      </c>
      <c r="F181" s="10">
        <f t="shared" si="12"/>
        <v>406.6666666666667</v>
      </c>
      <c r="G181" s="11">
        <f t="shared" si="13"/>
        <v>528.6666666666667</v>
      </c>
      <c r="H181" s="13">
        <v>410.12</v>
      </c>
      <c r="I181" s="22">
        <f t="shared" si="14"/>
        <v>-0.22423707440100893</v>
      </c>
    </row>
    <row r="182" spans="1:9" ht="14.25">
      <c r="A182" s="24">
        <v>902003</v>
      </c>
      <c r="B182" s="8" t="s">
        <v>189</v>
      </c>
      <c r="C182" s="8">
        <v>260</v>
      </c>
      <c r="D182" s="8">
        <v>280</v>
      </c>
      <c r="E182" s="8">
        <v>250</v>
      </c>
      <c r="F182" s="10">
        <f t="shared" si="12"/>
        <v>263.3333333333333</v>
      </c>
      <c r="G182" s="11">
        <f t="shared" si="13"/>
        <v>342.3333333333333</v>
      </c>
      <c r="H182" s="13">
        <v>543.28</v>
      </c>
      <c r="I182" s="22">
        <f t="shared" si="14"/>
        <v>0.5869912366114898</v>
      </c>
    </row>
    <row r="183" spans="1:9" ht="14.25">
      <c r="A183" s="24">
        <v>902004</v>
      </c>
      <c r="B183" s="8" t="s">
        <v>190</v>
      </c>
      <c r="C183" s="8">
        <v>330</v>
      </c>
      <c r="D183" s="8">
        <v>350</v>
      </c>
      <c r="E183" s="8">
        <v>320</v>
      </c>
      <c r="F183" s="10">
        <f t="shared" si="12"/>
        <v>333.3333333333333</v>
      </c>
      <c r="G183" s="11">
        <f t="shared" si="13"/>
        <v>433.3333333333333</v>
      </c>
      <c r="H183" s="13">
        <v>409.02000000000004</v>
      </c>
      <c r="I183" s="22">
        <f t="shared" si="14"/>
        <v>-0.05610769230769218</v>
      </c>
    </row>
    <row r="184" spans="1:9" ht="14.25">
      <c r="A184" s="24">
        <v>902005</v>
      </c>
      <c r="B184" s="8" t="s">
        <v>191</v>
      </c>
      <c r="C184" s="8">
        <v>250</v>
      </c>
      <c r="D184" s="8">
        <v>250</v>
      </c>
      <c r="E184" s="8">
        <v>230</v>
      </c>
      <c r="F184" s="10">
        <f t="shared" si="12"/>
        <v>243.33333333333334</v>
      </c>
      <c r="G184" s="11">
        <f t="shared" si="13"/>
        <v>316.33333333333337</v>
      </c>
      <c r="H184" s="13">
        <v>506.7</v>
      </c>
      <c r="I184" s="22">
        <f t="shared" si="14"/>
        <v>0.6017913593256057</v>
      </c>
    </row>
    <row r="185" spans="1:9" ht="14.25">
      <c r="A185" s="24">
        <v>905001</v>
      </c>
      <c r="B185" s="8" t="s">
        <v>192</v>
      </c>
      <c r="C185" s="8">
        <v>1650</v>
      </c>
      <c r="D185" s="8">
        <v>1600</v>
      </c>
      <c r="E185" s="8">
        <v>1500</v>
      </c>
      <c r="F185" s="10">
        <f t="shared" si="12"/>
        <v>1583.3333333333333</v>
      </c>
      <c r="G185" s="11">
        <f t="shared" si="13"/>
        <v>2058.3333333333335</v>
      </c>
      <c r="H185" s="13">
        <v>1223.92</v>
      </c>
      <c r="I185" s="22">
        <f t="shared" si="14"/>
        <v>-0.405382995951417</v>
      </c>
    </row>
    <row r="186" spans="1:9" ht="14.25">
      <c r="A186" s="24">
        <v>905002</v>
      </c>
      <c r="B186" s="8" t="s">
        <v>193</v>
      </c>
      <c r="C186" s="8">
        <v>750</v>
      </c>
      <c r="D186" s="8">
        <v>780</v>
      </c>
      <c r="E186" s="8">
        <v>700</v>
      </c>
      <c r="F186" s="10">
        <f t="shared" si="12"/>
        <v>743.3333333333334</v>
      </c>
      <c r="G186" s="11">
        <f t="shared" si="13"/>
        <v>966.3333333333334</v>
      </c>
      <c r="H186" s="13">
        <v>1777.9399999999998</v>
      </c>
      <c r="I186" s="22">
        <f t="shared" si="14"/>
        <v>0.8398827181786821</v>
      </c>
    </row>
    <row r="187" spans="1:9" ht="14.25">
      <c r="A187" s="24">
        <v>905003</v>
      </c>
      <c r="B187" s="8" t="s">
        <v>194</v>
      </c>
      <c r="C187" s="8">
        <v>1350</v>
      </c>
      <c r="D187" s="8">
        <v>1300</v>
      </c>
      <c r="E187" s="8">
        <v>1200</v>
      </c>
      <c r="F187" s="10">
        <f t="shared" si="12"/>
        <v>1283.3333333333333</v>
      </c>
      <c r="G187" s="11">
        <f t="shared" si="13"/>
        <v>1668.3333333333333</v>
      </c>
      <c r="H187" s="13">
        <v>875.78</v>
      </c>
      <c r="I187" s="22">
        <f t="shared" si="14"/>
        <v>-0.47505694305694307</v>
      </c>
    </row>
    <row r="191" ht="14.25">
      <c r="H191" t="s">
        <v>195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2016-05-26T08:38:59Z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