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70" activeTab="2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<sst xmlns="http://schemas.openxmlformats.org/spreadsheetml/2006/main" count="520" uniqueCount="227">
  <si>
    <t>南京文交所挂牌藏品2015年7月6日市场采集表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</si>
  <si>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</si>
  <si>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</si>
  <si>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</si>
  <si>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</si>
  <si>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</si>
  <si>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</si>
  <si>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</si>
  <si>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</si>
  <si>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</si>
  <si>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</si>
  <si>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</si>
  <si>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</t>
  </si>
  <si>
    <t>三版伍角券</t>
  </si>
  <si>
    <t>53年大号伍分</t>
  </si>
  <si>
    <t>三版贰元券</t>
  </si>
  <si>
    <t xml:space="preserve"> </t>
  </si>
  <si>
    <t>811长城币</t>
  </si>
  <si>
    <t>建国钞百连</t>
  </si>
  <si>
    <t xml:space="preserve">  </t>
  </si>
  <si>
    <t>中银荷花钞无47</t>
  </si>
  <si>
    <t>中银荷花钞</t>
  </si>
  <si>
    <t>建国钞散张</t>
  </si>
  <si>
    <t>步辇图型张</t>
  </si>
  <si>
    <t>杨家埠小全张</t>
  </si>
  <si>
    <t>图书评选张</t>
  </si>
  <si>
    <t>香港回归全张</t>
  </si>
  <si>
    <t>澳门金箔型张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</si>
  <si>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</si>
  <si>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</si>
  <si>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</si>
  <si>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</si>
  <si>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</si>
  <si>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</si>
  <si>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</si>
  <si>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</si>
  <si>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</si>
  <si>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</si>
  <si>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澳门发钞型张</t>
  </si>
  <si>
    <t>猴年小型张</t>
  </si>
  <si>
    <t>中银荷花型张</t>
  </si>
  <si>
    <t>洛神赋图版票</t>
  </si>
  <si>
    <t>崆峒山小版</t>
  </si>
  <si>
    <t>三轮虎大版</t>
  </si>
  <si>
    <t>三轮猴小版</t>
  </si>
  <si>
    <t>唐诗小版张</t>
  </si>
  <si>
    <t>凤翔丝绸小版</t>
  </si>
  <si>
    <t>二轮羊套票</t>
  </si>
  <si>
    <t>陨石雨小版</t>
  </si>
  <si>
    <t>三轮兔小版</t>
  </si>
  <si>
    <t>二轮兑奖蛇</t>
  </si>
  <si>
    <t>三轮牛小版</t>
  </si>
  <si>
    <t>三轮狗大版</t>
  </si>
  <si>
    <t>爱心红丝带</t>
  </si>
  <si>
    <t>青铜器小版</t>
  </si>
  <si>
    <t>飞机小版</t>
  </si>
  <si>
    <t>夜宴图版票</t>
  </si>
  <si>
    <t>春节小版</t>
  </si>
  <si>
    <t>三轮鼠大版</t>
  </si>
  <si>
    <t>国旗国徽小版</t>
  </si>
  <si>
    <t>58花卉套票</t>
  </si>
  <si>
    <t>二轮生肖套票</t>
  </si>
  <si>
    <t>武强小版</t>
  </si>
  <si>
    <t>国旗不干胶小版</t>
  </si>
  <si>
    <t>五行生肖鼠套票</t>
  </si>
  <si>
    <t>驻澳部队版票</t>
  </si>
  <si>
    <t>红军邮整版票</t>
  </si>
  <si>
    <t>宣纸草书小版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</si>
  <si>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</si>
  <si>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</si>
  <si>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</si>
  <si>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</si>
  <si>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</si>
  <si>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</si>
  <si>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</si>
  <si>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</si>
  <si>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</si>
  <si>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</si>
  <si>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</si>
  <si>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</si>
  <si>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</si>
  <si>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</si>
  <si>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</si>
  <si>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</si>
  <si>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</si>
  <si>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</si>
  <si>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</si>
  <si>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</si>
  <si>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</si>
  <si>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</si>
  <si>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</si>
  <si>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</si>
  <si>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</si>
  <si>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</si>
  <si>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</si>
  <si>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天津建城片</t>
  </si>
  <si>
    <t>木棉花五拼图</t>
  </si>
  <si>
    <t>东北亚投资片</t>
  </si>
  <si>
    <t>辛亥革命片</t>
  </si>
  <si>
    <t>碧海金沙片</t>
  </si>
  <si>
    <t>长白山天池片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</si>
  <si>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</si>
  <si>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</si>
  <si>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</si>
  <si>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</si>
  <si>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</si>
  <si>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</si>
  <si>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</si>
  <si>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</si>
  <si>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</si>
  <si>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</si>
  <si>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</si>
  <si>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</si>
  <si>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</si>
  <si>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</si>
  <si>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</si>
  <si>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</si>
  <si>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户县农民画片</t>
  </si>
  <si>
    <t>世博流通币</t>
  </si>
  <si>
    <t>羊年流通币</t>
  </si>
  <si>
    <t>牛年流通币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</si>
  <si>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</si>
  <si>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</si>
  <si>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</si>
  <si>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</si>
  <si>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</si>
  <si>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</si>
  <si>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</si>
  <si>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</si>
  <si>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</si>
  <si>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</si>
  <si>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</si>
  <si>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</si>
  <si>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</si>
  <si>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</si>
  <si>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</si>
  <si>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</si>
  <si>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</si>
  <si>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</si>
  <si>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</si>
  <si>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</si>
  <si>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</si>
  <si>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</si>
  <si>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</si>
  <si>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</si>
  <si>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</si>
  <si>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</si>
  <si>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</si>
  <si>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</si>
  <si>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</si>
  <si>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</si>
  <si>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</si>
  <si>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</si>
  <si>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</si>
  <si>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</si>
  <si>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</si>
  <si>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t>97观音银币</t>
  </si>
  <si>
    <t>10年熊猫银币</t>
  </si>
  <si>
    <t>上海银行银币</t>
  </si>
  <si>
    <t>峨眉山银币</t>
  </si>
  <si>
    <t>CNT长城</t>
  </si>
  <si>
    <t>CNT人民日报</t>
  </si>
  <si>
    <t>CNT宁夏</t>
  </si>
  <si>
    <t>CNT电信与人道</t>
  </si>
  <si>
    <t>CNT虎年生肖</t>
  </si>
  <si>
    <t>CNT电信贸易</t>
  </si>
  <si>
    <t>CNT牛年生肖</t>
  </si>
  <si>
    <t>IC中国航天</t>
  </si>
  <si>
    <t>IC分形几何</t>
  </si>
  <si>
    <t>IC万国邮联</t>
  </si>
  <si>
    <r>
      <t>s</t>
    </r>
    <r>
      <rPr>
        <sz val="12"/>
        <rFont val="宋体"/>
        <family val="0"/>
      </rPr>
      <t>hanyinlong</t>
    </r>
  </si>
  <si>
    <t>诗歌   26</t>
  </si>
  <si>
    <r>
      <t>扇银龙1</t>
    </r>
    <r>
      <rPr>
        <sz val="12"/>
        <rFont val="宋体"/>
        <family val="0"/>
      </rPr>
      <t>450</t>
    </r>
  </si>
  <si>
    <r>
      <t>p</t>
    </r>
    <r>
      <rPr>
        <sz val="12"/>
        <rFont val="宋体"/>
        <family val="0"/>
      </rPr>
      <t>p178</t>
    </r>
  </si>
  <si>
    <r>
      <t>p</t>
    </r>
    <r>
      <rPr>
        <sz val="12"/>
        <rFont val="宋体"/>
        <family val="0"/>
      </rPr>
      <t>p187</t>
    </r>
  </si>
  <si>
    <r>
      <t>p</t>
    </r>
    <r>
      <rPr>
        <sz val="12"/>
        <rFont val="宋体"/>
        <family val="0"/>
      </rPr>
      <t>p149</t>
    </r>
  </si>
  <si>
    <t>pp188</t>
  </si>
  <si>
    <t>PP184贵妃醉酒</t>
  </si>
  <si>
    <t>PP179东莞西城楼</t>
  </si>
  <si>
    <t>PP182中国砚都·广东肇庆</t>
  </si>
  <si>
    <t>南京电话卡11.3申购盈利点解析：电信实体文物断代收藏品，稀缺存世， 遭20年雪藏的价值洼地，盈利空间大。</t>
  </si>
  <si>
    <t>1、 CNT长城申购价539，现货价1000，上市成本价1127.16，中签升值214.68%；</t>
  </si>
  <si>
    <t>2、 CNT宁夏申购价300元，现货价480元，上市成本价544.5元，中签升值181.5%；</t>
  </si>
  <si>
    <t>3、 CNT人民日报申购价200元，现货价360元，上市成本价415元，中签升值207.5%；</t>
  </si>
  <si>
    <t>4、 CNT电信与人道申购价75元，现货价150元，上市成本价175.125元，中签升值233.5%；</t>
  </si>
  <si>
    <t>5、 IC中国航天申购价145元，现货价500元，上市成本价611.575元，中签升值421.77%；</t>
  </si>
  <si>
    <t>南京第三板块首发藏品，保守估计上市回报50%——500%。把握机遇，赢在南京，登陆www.zgqbyp.com首页网上开户，方式一，输入1011。咨询电话4000258585 。（明天发）</t>
  </si>
  <si>
    <r>
      <t>南京文交所挂牌藏品2014年10</t>
    </r>
    <r>
      <rPr>
        <b/>
        <sz val="12"/>
        <rFont val="宋体"/>
        <family val="0"/>
      </rPr>
      <t>月</t>
    </r>
    <r>
      <rPr>
        <b/>
        <sz val="12"/>
        <rFont val="宋体"/>
        <family val="0"/>
      </rPr>
      <t>20日市场采集表</t>
    </r>
  </si>
  <si>
    <t>——</t>
  </si>
  <si>
    <t>荷花钞无47</t>
  </si>
  <si>
    <t>东北亚片</t>
  </si>
  <si>
    <t>南京文交所挂牌藏品2016年4月15日市场采集表</t>
  </si>
  <si>
    <t>三版三冠贰角券</t>
  </si>
  <si>
    <t>53年大号伍分券</t>
  </si>
  <si>
    <t>三版壹元券</t>
  </si>
  <si>
    <t>奥运钞</t>
  </si>
  <si>
    <t>澳归金箔型张</t>
  </si>
  <si>
    <t>宝鼎无齿型张</t>
  </si>
  <si>
    <t>澳门猴年小型张</t>
  </si>
  <si>
    <t>澳门中银荷花型张</t>
  </si>
  <si>
    <t>澳门同善堂型张</t>
  </si>
  <si>
    <t>唐诗小版</t>
  </si>
  <si>
    <t>二轮兑奖蛇小版</t>
  </si>
  <si>
    <t>爱心红丝带小版</t>
  </si>
  <si>
    <t>一轮生肖鸡票</t>
  </si>
  <si>
    <t>古桥小版</t>
  </si>
  <si>
    <t>澳门生肖鼠套票</t>
  </si>
  <si>
    <t>澳门驻澳部队版票</t>
  </si>
  <si>
    <t>红军邮票</t>
  </si>
  <si>
    <t>亚太电信套票</t>
  </si>
  <si>
    <t>黄鼠小版张</t>
  </si>
  <si>
    <t>澳门离骚套票</t>
  </si>
  <si>
    <t>中巴建交封</t>
  </si>
  <si>
    <t>木棉花五拼图片</t>
  </si>
  <si>
    <t>回音卡片</t>
  </si>
  <si>
    <t>长影世纪城片</t>
  </si>
  <si>
    <t>兴城古城本片</t>
  </si>
  <si>
    <t>开平碉楼本片</t>
  </si>
  <si>
    <t>错龙片</t>
  </si>
  <si>
    <t>长春汽博会片</t>
  </si>
  <si>
    <t>少数民族六运会片</t>
  </si>
  <si>
    <t>猪年流通币</t>
  </si>
  <si>
    <r>
      <t>9</t>
    </r>
    <r>
      <rPr>
        <sz val="10"/>
        <rFont val="宋体"/>
        <family val="0"/>
      </rPr>
      <t>8航空银币</t>
    </r>
  </si>
  <si>
    <t>一轮扇银兔</t>
  </si>
  <si>
    <t>CNT茶文化</t>
  </si>
  <si>
    <t>CNT石拱桥</t>
  </si>
  <si>
    <t>CNT电信与体育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</si>
</sst>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8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sz val="12"/>
      <color indexed="8"/>
      <name val="微软雅黑"/>
      <family val="2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6" borderId="1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9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4" applyNumberFormat="0" applyFill="0" applyAlignment="0" applyProtection="0"/>
    <xf numFmtId="0" fontId="19" fillId="10" borderId="0" applyNumberFormat="0" applyBorder="0" applyAlignment="0" applyProtection="0"/>
    <xf numFmtId="0" fontId="16" fillId="0" borderId="5" applyNumberFormat="0" applyFill="0" applyAlignment="0" applyProtection="0"/>
    <xf numFmtId="0" fontId="19" fillId="11" borderId="0" applyNumberFormat="0" applyBorder="0" applyAlignment="0" applyProtection="0"/>
    <xf numFmtId="0" fontId="22" fillId="6" borderId="6" applyNumberFormat="0" applyAlignment="0" applyProtection="0"/>
    <xf numFmtId="0" fontId="13" fillId="6" borderId="1" applyNumberFormat="0" applyAlignment="0" applyProtection="0"/>
    <xf numFmtId="0" fontId="23" fillId="12" borderId="7" applyNumberFormat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9" fillId="14" borderId="0" applyNumberFormat="0" applyBorder="0" applyAlignment="0" applyProtection="0"/>
    <xf numFmtId="0" fontId="24" fillId="0" borderId="8" applyNumberFormat="0" applyFill="0" applyAlignment="0" applyProtection="0"/>
    <xf numFmtId="0" fontId="12" fillId="15" borderId="0" applyNumberFormat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12" fillId="9" borderId="0" applyNumberFormat="0" applyBorder="0" applyAlignment="0" applyProtection="0"/>
    <xf numFmtId="0" fontId="14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15" borderId="0" applyNumberFormat="0" applyBorder="0" applyAlignment="0" applyProtection="0"/>
    <xf numFmtId="0" fontId="12" fillId="7" borderId="0" applyNumberFormat="0" applyBorder="0" applyAlignment="0" applyProtection="0"/>
    <xf numFmtId="0" fontId="22" fillId="6" borderId="6" applyNumberFormat="0" applyAlignment="0" applyProtection="0"/>
    <xf numFmtId="0" fontId="19" fillId="11" borderId="0" applyNumberFormat="0" applyBorder="0" applyAlignment="0" applyProtection="0"/>
    <xf numFmtId="0" fontId="12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9" fillId="20" borderId="0" applyNumberFormat="0" applyBorder="0" applyAlignment="0" applyProtection="0"/>
    <xf numFmtId="0" fontId="12" fillId="15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0" applyNumberFormat="0" applyBorder="0" applyAlignment="0" applyProtection="0"/>
    <xf numFmtId="0" fontId="12" fillId="22" borderId="0" applyNumberFormat="0" applyBorder="0" applyAlignment="0" applyProtection="0"/>
    <xf numFmtId="0" fontId="19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2" fillId="0" borderId="0">
      <alignment vertical="center"/>
      <protection/>
    </xf>
    <xf numFmtId="0" fontId="19" fillId="5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9" fillId="0" borderId="3" applyNumberFormat="0" applyFill="0" applyAlignment="0" applyProtection="0"/>
    <xf numFmtId="0" fontId="11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6" fillId="3" borderId="0" applyNumberFormat="0" applyBorder="0" applyAlignment="0" applyProtection="0"/>
    <xf numFmtId="0" fontId="25" fillId="0" borderId="9" applyNumberFormat="0" applyFill="0" applyAlignment="0" applyProtection="0"/>
    <xf numFmtId="0" fontId="23" fillId="12" borderId="7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9" fillId="18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5" fillId="4" borderId="1" applyNumberFormat="0" applyAlignment="0" applyProtection="0"/>
    <xf numFmtId="0" fontId="0" fillId="8" borderId="2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176" fontId="3" fillId="24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top" wrapText="1"/>
    </xf>
    <xf numFmtId="10" fontId="3" fillId="0" borderId="12" xfId="0" applyNumberFormat="1" applyFont="1" applyFill="1" applyBorder="1" applyAlignment="1">
      <alignment horizontal="center" vertical="center"/>
    </xf>
    <xf numFmtId="10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6" xfId="92" applyFont="1" applyFill="1" applyBorder="1" applyAlignment="1">
      <alignment horizontal="center" vertical="center"/>
      <protection/>
    </xf>
    <xf numFmtId="0" fontId="3" fillId="25" borderId="12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0" fontId="3" fillId="0" borderId="0" xfId="92" applyFont="1" applyFill="1" applyBorder="1" applyAlignment="1">
      <alignment horizontal="center" vertical="center"/>
      <protection/>
    </xf>
    <xf numFmtId="0" fontId="4" fillId="0" borderId="17" xfId="92" applyFont="1" applyFill="1" applyBorder="1" applyAlignment="1">
      <alignment horizontal="center" vertical="center"/>
      <protection/>
    </xf>
    <xf numFmtId="179" fontId="3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2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176" fontId="6" fillId="24" borderId="12" xfId="0" applyNumberFormat="1" applyFont="1" applyFill="1" applyBorder="1" applyAlignment="1">
      <alignment horizontal="center" vertical="center"/>
    </xf>
    <xf numFmtId="10" fontId="3" fillId="0" borderId="18" xfId="0" applyNumberFormat="1" applyFont="1" applyFill="1" applyBorder="1" applyAlignment="1">
      <alignment horizontal="center" vertical="center"/>
    </xf>
    <xf numFmtId="10" fontId="3" fillId="24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26" applyFont="1" applyAlignment="1" applyProtection="1">
      <alignment vertical="center"/>
      <protection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qq://txfil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7"/>
  <sheetViews>
    <sheetView workbookViewId="0" topLeftCell="A1">
      <pane xSplit="2" ySplit="2" topLeftCell="C3" activePane="bottomRight" state="frozen"/>
      <selection pane="bottomRight" activeCell="J7" sqref="J7"/>
    </sheetView>
  </sheetViews>
  <sheetFormatPr defaultColWidth="9.00390625" defaultRowHeight="14.25"/>
  <cols>
    <col min="1" max="1" width="8.00390625" style="0" customWidth="1"/>
    <col min="2" max="2" width="14.25390625" style="0" customWidth="1"/>
    <col min="3" max="3" width="8.125" style="0" customWidth="1"/>
    <col min="4" max="4" width="7.875" style="0" customWidth="1"/>
    <col min="5" max="5" width="8.00390625" style="0" customWidth="1"/>
    <col min="6" max="6" width="9.375" style="0" bestFit="1" customWidth="1"/>
    <col min="7" max="7" width="9.50390625" style="0" bestFit="1" customWidth="1"/>
    <col min="8" max="8" width="10.375" style="41" bestFit="1" customWidth="1"/>
    <col min="9" max="9" width="9.125" style="0" bestFit="1" customWidth="1"/>
  </cols>
  <sheetData>
    <row r="1" spans="1:9" ht="14.25">
      <c r="A1" s="2" t="s">
        <v>0</v>
      </c>
      <c r="B1" s="3"/>
      <c r="C1" s="3"/>
      <c r="D1" s="3"/>
      <c r="E1" s="3"/>
      <c r="F1" s="3"/>
      <c r="G1" s="3"/>
      <c r="H1" s="3"/>
      <c r="I1" s="20"/>
    </row>
    <row r="2" spans="1:9" s="40" customFormat="1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27" t="s">
        <v>7</v>
      </c>
      <c r="H2" s="42" t="s">
        <v>8</v>
      </c>
      <c r="I2" s="38" t="s">
        <v>9</v>
      </c>
    </row>
    <row r="3" spans="1:9" ht="13.5" customHeight="1">
      <c r="A3" s="8">
        <v>501001</v>
      </c>
      <c r="B3" s="9" t="s">
        <v>10</v>
      </c>
      <c r="C3" s="8">
        <v>55</v>
      </c>
      <c r="D3" s="8">
        <v>52</v>
      </c>
      <c r="E3" s="8">
        <v>50</v>
      </c>
      <c r="F3" s="10">
        <f aca="true" t="shared" si="0" ref="F3:F66">(D3+C3+E3)/3</f>
        <v>52.333333333333336</v>
      </c>
      <c r="G3" s="10">
        <f aca="true" t="shared" si="1" ref="G3:G66">F3*1.3</f>
        <v>68.03333333333335</v>
      </c>
      <c r="H3" s="43">
        <v>85.75</v>
      </c>
      <c r="I3" s="22">
        <f aca="true" t="shared" si="2" ref="I3:I7">(H3-G3)/G3</f>
        <v>0.26041156295933343</v>
      </c>
    </row>
    <row r="4" spans="1:9" ht="13.5" customHeight="1">
      <c r="A4" s="8">
        <v>501002</v>
      </c>
      <c r="B4" s="9" t="s">
        <v>11</v>
      </c>
      <c r="C4" s="8">
        <v>400</v>
      </c>
      <c r="D4" s="8">
        <v>390</v>
      </c>
      <c r="E4" s="8">
        <v>380</v>
      </c>
      <c r="F4" s="10">
        <f t="shared" si="0"/>
        <v>390</v>
      </c>
      <c r="G4" s="10">
        <f t="shared" si="1"/>
        <v>507</v>
      </c>
      <c r="H4" s="44">
        <v>1050.7</v>
      </c>
      <c r="I4" s="22">
        <f t="shared" si="2"/>
        <v>1.0723865877712033</v>
      </c>
    </row>
    <row r="5" spans="1:9" ht="13.5" customHeight="1">
      <c r="A5" s="8">
        <v>501003</v>
      </c>
      <c r="B5" s="9" t="s">
        <v>12</v>
      </c>
      <c r="C5" s="8">
        <v>92</v>
      </c>
      <c r="D5" s="8">
        <v>95</v>
      </c>
      <c r="E5" s="8">
        <v>90</v>
      </c>
      <c r="F5" s="10">
        <f t="shared" si="0"/>
        <v>92.33333333333333</v>
      </c>
      <c r="G5" s="11">
        <f t="shared" si="1"/>
        <v>120.03333333333333</v>
      </c>
      <c r="H5" s="43">
        <v>269.13</v>
      </c>
      <c r="I5" s="47">
        <f t="shared" si="2"/>
        <v>1.2421271868925299</v>
      </c>
    </row>
    <row r="6" spans="1:9" ht="13.5" customHeight="1">
      <c r="A6" s="8">
        <v>501004</v>
      </c>
      <c r="B6" s="9" t="s">
        <v>13</v>
      </c>
      <c r="C6" s="8">
        <v>180</v>
      </c>
      <c r="D6" s="8">
        <v>180</v>
      </c>
      <c r="E6" s="8">
        <v>170</v>
      </c>
      <c r="F6" s="10">
        <f t="shared" si="0"/>
        <v>176.66666666666666</v>
      </c>
      <c r="G6" s="11">
        <f t="shared" si="1"/>
        <v>229.66666666666666</v>
      </c>
      <c r="H6" s="43">
        <v>317.01</v>
      </c>
      <c r="I6" s="47">
        <f t="shared" si="2"/>
        <v>0.3803047895500726</v>
      </c>
    </row>
    <row r="7" spans="1:9" ht="13.5" customHeight="1">
      <c r="A7" s="8">
        <v>501005</v>
      </c>
      <c r="B7" s="9" t="s">
        <v>14</v>
      </c>
      <c r="C7" s="8">
        <v>18</v>
      </c>
      <c r="D7" s="8">
        <v>18</v>
      </c>
      <c r="E7" s="8">
        <v>15</v>
      </c>
      <c r="F7" s="10">
        <f t="shared" si="0"/>
        <v>17</v>
      </c>
      <c r="G7" s="11">
        <f t="shared" si="1"/>
        <v>22.1</v>
      </c>
      <c r="H7" s="43">
        <v>11.11</v>
      </c>
      <c r="I7" s="47">
        <f t="shared" si="2"/>
        <v>-0.49728506787330323</v>
      </c>
    </row>
    <row r="8" spans="1:10" ht="13.5" customHeight="1">
      <c r="A8" s="8">
        <v>501006</v>
      </c>
      <c r="B8" s="9" t="s">
        <v>15</v>
      </c>
      <c r="C8" s="8">
        <v>2250</v>
      </c>
      <c r="D8" s="8">
        <v>2200</v>
      </c>
      <c r="E8" s="8">
        <v>2100</v>
      </c>
      <c r="F8" s="10">
        <f t="shared" si="0"/>
        <v>2183.3333333333335</v>
      </c>
      <c r="G8" s="11">
        <f t="shared" si="1"/>
        <v>2838.3333333333335</v>
      </c>
      <c r="H8" s="45">
        <v>7596</v>
      </c>
      <c r="I8" s="47">
        <f aca="true" t="shared" si="3" ref="I8:I26">(H8-G8)/G8</f>
        <v>1.6762184380504987</v>
      </c>
      <c r="J8" t="s">
        <v>16</v>
      </c>
    </row>
    <row r="9" spans="1:9" ht="13.5" customHeight="1">
      <c r="A9" s="8">
        <v>502001</v>
      </c>
      <c r="B9" s="8" t="s">
        <v>17</v>
      </c>
      <c r="C9" s="8">
        <v>150</v>
      </c>
      <c r="D9" s="8">
        <v>135</v>
      </c>
      <c r="E9" s="8">
        <v>130</v>
      </c>
      <c r="F9" s="10">
        <f t="shared" si="0"/>
        <v>138.33333333333334</v>
      </c>
      <c r="G9" s="11">
        <f t="shared" si="1"/>
        <v>179.83333333333334</v>
      </c>
      <c r="H9" s="43">
        <v>243.83</v>
      </c>
      <c r="I9" s="47">
        <f t="shared" si="3"/>
        <v>0.35586654309545873</v>
      </c>
    </row>
    <row r="10" spans="1:10" ht="13.5" customHeight="1">
      <c r="A10" s="8">
        <v>503001</v>
      </c>
      <c r="B10" s="8" t="s">
        <v>18</v>
      </c>
      <c r="C10" s="8">
        <v>830</v>
      </c>
      <c r="D10" s="8">
        <v>820</v>
      </c>
      <c r="E10" s="8">
        <v>820</v>
      </c>
      <c r="F10" s="10">
        <f t="shared" si="0"/>
        <v>823.3333333333334</v>
      </c>
      <c r="G10" s="11">
        <f t="shared" si="1"/>
        <v>1070.3333333333335</v>
      </c>
      <c r="H10" s="44">
        <v>920.1</v>
      </c>
      <c r="I10" s="47">
        <f t="shared" si="3"/>
        <v>-0.14036125817502346</v>
      </c>
      <c r="J10" t="s">
        <v>19</v>
      </c>
    </row>
    <row r="11" spans="1:9" ht="13.5" customHeight="1">
      <c r="A11" s="15">
        <v>503002</v>
      </c>
      <c r="B11" s="15" t="s">
        <v>20</v>
      </c>
      <c r="C11" s="8">
        <v>2000</v>
      </c>
      <c r="D11" s="8">
        <v>2000</v>
      </c>
      <c r="E11" s="8">
        <v>1980</v>
      </c>
      <c r="F11" s="10">
        <f t="shared" si="0"/>
        <v>1993.3333333333333</v>
      </c>
      <c r="G11" s="11">
        <f t="shared" si="1"/>
        <v>2591.3333333333335</v>
      </c>
      <c r="H11" s="45">
        <v>2865</v>
      </c>
      <c r="I11" s="47">
        <f t="shared" si="3"/>
        <v>0.10560843838435806</v>
      </c>
    </row>
    <row r="12" spans="1:9" ht="13.5" customHeight="1">
      <c r="A12" s="15">
        <v>503003</v>
      </c>
      <c r="B12" s="15" t="s">
        <v>21</v>
      </c>
      <c r="C12" s="8">
        <v>1650</v>
      </c>
      <c r="D12" s="8">
        <v>1650</v>
      </c>
      <c r="E12" s="8">
        <v>1500</v>
      </c>
      <c r="F12" s="10">
        <f t="shared" si="0"/>
        <v>1600</v>
      </c>
      <c r="G12" s="11">
        <f t="shared" si="1"/>
        <v>2080</v>
      </c>
      <c r="H12" s="44">
        <v>2138.8</v>
      </c>
      <c r="I12" s="47">
        <f t="shared" si="3"/>
        <v>0.028269230769230855</v>
      </c>
    </row>
    <row r="13" spans="1:9" ht="13.5" customHeight="1">
      <c r="A13" s="15">
        <v>503004</v>
      </c>
      <c r="B13" s="15" t="s">
        <v>22</v>
      </c>
      <c r="C13" s="8">
        <v>450</v>
      </c>
      <c r="D13" s="8">
        <v>450</v>
      </c>
      <c r="E13" s="8">
        <v>420</v>
      </c>
      <c r="F13" s="10">
        <f t="shared" si="0"/>
        <v>440</v>
      </c>
      <c r="G13" s="11">
        <f t="shared" si="1"/>
        <v>572</v>
      </c>
      <c r="H13" s="44">
        <v>787.9</v>
      </c>
      <c r="I13" s="47">
        <f t="shared" si="3"/>
        <v>0.3774475524475524</v>
      </c>
    </row>
    <row r="14" spans="1:9" ht="13.5" customHeight="1">
      <c r="A14" s="8">
        <v>601001</v>
      </c>
      <c r="B14" s="9" t="s">
        <v>23</v>
      </c>
      <c r="C14" s="8">
        <v>78</v>
      </c>
      <c r="D14" s="8">
        <v>76</v>
      </c>
      <c r="E14" s="8">
        <v>75</v>
      </c>
      <c r="F14" s="10">
        <f t="shared" si="0"/>
        <v>76.33333333333333</v>
      </c>
      <c r="G14" s="11">
        <f t="shared" si="1"/>
        <v>99.23333333333333</v>
      </c>
      <c r="H14" s="43">
        <v>273.03</v>
      </c>
      <c r="I14" s="47">
        <f t="shared" si="3"/>
        <v>1.7513940208263348</v>
      </c>
    </row>
    <row r="15" spans="1:9" ht="13.5" customHeight="1">
      <c r="A15" s="8">
        <v>601002</v>
      </c>
      <c r="B15" s="9" t="s">
        <v>24</v>
      </c>
      <c r="C15" s="8">
        <v>135</v>
      </c>
      <c r="D15" s="8">
        <v>140</v>
      </c>
      <c r="E15" s="8">
        <v>130</v>
      </c>
      <c r="F15" s="10">
        <f t="shared" si="0"/>
        <v>135</v>
      </c>
      <c r="G15" s="11">
        <f t="shared" si="1"/>
        <v>175.5</v>
      </c>
      <c r="H15" s="43">
        <v>268.16</v>
      </c>
      <c r="I15" s="47">
        <f t="shared" si="3"/>
        <v>0.5279772079772082</v>
      </c>
    </row>
    <row r="16" spans="1:9" ht="13.5" customHeight="1">
      <c r="A16" s="8">
        <v>601003</v>
      </c>
      <c r="B16" s="9" t="s">
        <v>25</v>
      </c>
      <c r="C16" s="8">
        <v>1450</v>
      </c>
      <c r="D16" s="8">
        <v>1450</v>
      </c>
      <c r="E16" s="8">
        <v>1300</v>
      </c>
      <c r="F16" s="10">
        <f t="shared" si="0"/>
        <v>1400</v>
      </c>
      <c r="G16" s="11">
        <f t="shared" si="1"/>
        <v>1820</v>
      </c>
      <c r="H16" s="44">
        <v>7632.3</v>
      </c>
      <c r="I16" s="47">
        <f t="shared" si="3"/>
        <v>3.1935714285714285</v>
      </c>
    </row>
    <row r="17" spans="1:9" ht="13.5" customHeight="1">
      <c r="A17" s="8">
        <v>601004</v>
      </c>
      <c r="B17" s="9" t="s">
        <v>26</v>
      </c>
      <c r="C17" s="8">
        <v>580</v>
      </c>
      <c r="D17" s="8">
        <v>580</v>
      </c>
      <c r="E17" s="8">
        <v>550</v>
      </c>
      <c r="F17" s="10">
        <f t="shared" si="0"/>
        <v>570</v>
      </c>
      <c r="G17" s="11">
        <f t="shared" si="1"/>
        <v>741</v>
      </c>
      <c r="H17" s="43">
        <v>3448.34</v>
      </c>
      <c r="I17" s="47">
        <f t="shared" si="3"/>
        <v>3.6536302294197034</v>
      </c>
    </row>
    <row r="18" spans="1:9" ht="13.5" customHeight="1">
      <c r="A18" s="8">
        <v>601005</v>
      </c>
      <c r="B18" s="9" t="s">
        <v>27</v>
      </c>
      <c r="C18" s="8">
        <v>210</v>
      </c>
      <c r="D18" s="8">
        <v>220</v>
      </c>
      <c r="E18" s="8">
        <v>200</v>
      </c>
      <c r="F18" s="10">
        <f t="shared" si="0"/>
        <v>210</v>
      </c>
      <c r="G18" s="11">
        <f t="shared" si="1"/>
        <v>273</v>
      </c>
      <c r="H18" s="43">
        <v>1099.21</v>
      </c>
      <c r="I18" s="47">
        <f t="shared" si="3"/>
        <v>3.0264102564102564</v>
      </c>
    </row>
    <row r="19" spans="1:9" ht="13.5" customHeight="1">
      <c r="A19" s="8">
        <v>601006</v>
      </c>
      <c r="B19" s="9" t="s">
        <v>28</v>
      </c>
      <c r="C19" s="8">
        <v>5200</v>
      </c>
      <c r="D19" s="8">
        <v>5500</v>
      </c>
      <c r="E19" s="8">
        <v>5000</v>
      </c>
      <c r="F19" s="10">
        <f t="shared" si="0"/>
        <v>5233.333333333333</v>
      </c>
      <c r="G19" s="11">
        <f t="shared" si="1"/>
        <v>6803.333333333333</v>
      </c>
      <c r="H19" s="44">
        <v>7275.7</v>
      </c>
      <c r="I19" s="47">
        <f t="shared" si="3"/>
        <v>0.06943165115139639</v>
      </c>
    </row>
    <row r="20" spans="1:9" ht="13.5" customHeight="1">
      <c r="A20" s="8">
        <v>601007</v>
      </c>
      <c r="B20" s="9" t="s">
        <v>29</v>
      </c>
      <c r="C20" s="8">
        <v>188</v>
      </c>
      <c r="D20" s="8">
        <v>160</v>
      </c>
      <c r="E20" s="8">
        <v>155</v>
      </c>
      <c r="F20" s="10">
        <f t="shared" si="0"/>
        <v>167.66666666666666</v>
      </c>
      <c r="G20" s="11">
        <f t="shared" si="1"/>
        <v>217.96666666666667</v>
      </c>
      <c r="H20" s="43">
        <v>454.48</v>
      </c>
      <c r="I20" s="47">
        <f t="shared" si="3"/>
        <v>1.085089463220676</v>
      </c>
    </row>
    <row r="21" spans="1:9" ht="13.5" customHeight="1">
      <c r="A21" s="8">
        <v>601008</v>
      </c>
      <c r="B21" s="9" t="s">
        <v>30</v>
      </c>
      <c r="C21" s="8">
        <v>63</v>
      </c>
      <c r="D21" s="8">
        <v>62</v>
      </c>
      <c r="E21" s="8">
        <v>60</v>
      </c>
      <c r="F21" s="10">
        <f t="shared" si="0"/>
        <v>61.666666666666664</v>
      </c>
      <c r="G21" s="11">
        <f t="shared" si="1"/>
        <v>80.16666666666667</v>
      </c>
      <c r="H21" s="43">
        <v>344.15</v>
      </c>
      <c r="I21" s="47">
        <f t="shared" si="3"/>
        <v>3.292931392931392</v>
      </c>
    </row>
    <row r="22" spans="1:9" ht="13.5" customHeight="1">
      <c r="A22" s="8">
        <v>601009</v>
      </c>
      <c r="B22" s="9" t="s">
        <v>31</v>
      </c>
      <c r="C22" s="8">
        <v>4500</v>
      </c>
      <c r="D22" s="8">
        <v>4500</v>
      </c>
      <c r="E22" s="8">
        <v>4200</v>
      </c>
      <c r="F22" s="10">
        <f t="shared" si="0"/>
        <v>4400</v>
      </c>
      <c r="G22" s="11">
        <f t="shared" si="1"/>
        <v>5720</v>
      </c>
      <c r="H22" s="45">
        <v>6492</v>
      </c>
      <c r="I22" s="47">
        <f t="shared" si="3"/>
        <v>0.13496503496503495</v>
      </c>
    </row>
    <row r="23" spans="1:9" ht="13.5" customHeight="1">
      <c r="A23" s="8">
        <v>601010</v>
      </c>
      <c r="B23" s="9" t="s">
        <v>32</v>
      </c>
      <c r="C23" s="8">
        <v>60</v>
      </c>
      <c r="D23" s="8">
        <v>58</v>
      </c>
      <c r="E23" s="8">
        <v>55</v>
      </c>
      <c r="F23" s="10">
        <f t="shared" si="0"/>
        <v>57.666666666666664</v>
      </c>
      <c r="G23" s="11">
        <f t="shared" si="1"/>
        <v>74.96666666666667</v>
      </c>
      <c r="H23" s="43">
        <v>313.92</v>
      </c>
      <c r="I23" s="47">
        <f t="shared" si="3"/>
        <v>3.1874610938194756</v>
      </c>
    </row>
    <row r="24" spans="1:9" ht="13.5" customHeight="1">
      <c r="A24" s="8">
        <v>601011</v>
      </c>
      <c r="B24" s="9" t="s">
        <v>33</v>
      </c>
      <c r="C24" s="8">
        <v>1850</v>
      </c>
      <c r="D24" s="8">
        <v>1900</v>
      </c>
      <c r="E24" s="8">
        <v>1800</v>
      </c>
      <c r="F24" s="10">
        <f t="shared" si="0"/>
        <v>1850</v>
      </c>
      <c r="G24" s="11">
        <f t="shared" si="1"/>
        <v>2405</v>
      </c>
      <c r="H24" s="44">
        <v>9085.4</v>
      </c>
      <c r="I24" s="47">
        <f t="shared" si="3"/>
        <v>2.7777130977130975</v>
      </c>
    </row>
    <row r="25" spans="1:9" ht="13.5" customHeight="1">
      <c r="A25" s="8">
        <v>601012</v>
      </c>
      <c r="B25" s="9" t="s">
        <v>34</v>
      </c>
      <c r="C25" s="8">
        <v>78</v>
      </c>
      <c r="D25" s="8">
        <v>78</v>
      </c>
      <c r="E25" s="8">
        <v>75</v>
      </c>
      <c r="F25" s="10">
        <f t="shared" si="0"/>
        <v>77</v>
      </c>
      <c r="G25" s="11">
        <f t="shared" si="1"/>
        <v>100.10000000000001</v>
      </c>
      <c r="H25" s="43">
        <v>309.42</v>
      </c>
      <c r="I25" s="47">
        <f t="shared" si="3"/>
        <v>2.091108891108891</v>
      </c>
    </row>
    <row r="26" spans="1:9" ht="13.5" customHeight="1">
      <c r="A26" s="8">
        <v>601013</v>
      </c>
      <c r="B26" s="9" t="s">
        <v>35</v>
      </c>
      <c r="C26" s="8">
        <v>390</v>
      </c>
      <c r="D26" s="8">
        <v>400</v>
      </c>
      <c r="E26" s="8">
        <v>380</v>
      </c>
      <c r="F26" s="10">
        <f t="shared" si="0"/>
        <v>390</v>
      </c>
      <c r="G26" s="11">
        <f t="shared" si="1"/>
        <v>507</v>
      </c>
      <c r="H26" s="44">
        <v>254</v>
      </c>
      <c r="I26" s="47">
        <f t="shared" si="3"/>
        <v>-0.4990138067061144</v>
      </c>
    </row>
    <row r="27" spans="1:9" ht="13.5" customHeight="1">
      <c r="A27" s="8">
        <v>601014</v>
      </c>
      <c r="B27" s="9" t="s">
        <v>36</v>
      </c>
      <c r="C27" s="8">
        <v>53</v>
      </c>
      <c r="D27" s="8">
        <v>55</v>
      </c>
      <c r="E27" s="8">
        <v>52</v>
      </c>
      <c r="F27" s="10">
        <f t="shared" si="0"/>
        <v>53.333333333333336</v>
      </c>
      <c r="G27" s="11">
        <f t="shared" si="1"/>
        <v>69.33333333333334</v>
      </c>
      <c r="H27" s="43">
        <v>476.02</v>
      </c>
      <c r="I27" s="47">
        <f aca="true" t="shared" si="4" ref="I27:I57">(H27-G27)/G27</f>
        <v>5.865673076923075</v>
      </c>
    </row>
    <row r="28" spans="1:9" ht="13.5" customHeight="1">
      <c r="A28" s="8">
        <v>601015</v>
      </c>
      <c r="B28" s="9" t="s">
        <v>37</v>
      </c>
      <c r="C28" s="8">
        <v>65</v>
      </c>
      <c r="D28" s="8">
        <v>63</v>
      </c>
      <c r="E28" s="8">
        <v>62</v>
      </c>
      <c r="F28" s="10">
        <f t="shared" si="0"/>
        <v>63.333333333333336</v>
      </c>
      <c r="G28" s="11">
        <f t="shared" si="1"/>
        <v>82.33333333333334</v>
      </c>
      <c r="H28" s="43">
        <v>336.48</v>
      </c>
      <c r="I28" s="47">
        <f t="shared" si="4"/>
        <v>3.086801619433198</v>
      </c>
    </row>
    <row r="29" spans="1:9" ht="13.5" customHeight="1">
      <c r="A29" s="8">
        <v>601017</v>
      </c>
      <c r="B29" s="9" t="s">
        <v>38</v>
      </c>
      <c r="C29" s="8">
        <v>430</v>
      </c>
      <c r="D29" s="8">
        <v>420</v>
      </c>
      <c r="E29" s="8">
        <v>400</v>
      </c>
      <c r="F29" s="10">
        <f t="shared" si="0"/>
        <v>416.6666666666667</v>
      </c>
      <c r="G29" s="11">
        <f t="shared" si="1"/>
        <v>541.6666666666667</v>
      </c>
      <c r="H29" s="43">
        <v>1224.65</v>
      </c>
      <c r="I29" s="47">
        <f t="shared" si="4"/>
        <v>1.2608923076923075</v>
      </c>
    </row>
    <row r="30" spans="1:9" s="1" customFormat="1" ht="13.5" customHeight="1">
      <c r="A30" s="16">
        <v>601018</v>
      </c>
      <c r="B30" s="17" t="s">
        <v>39</v>
      </c>
      <c r="C30" s="16">
        <v>1300</v>
      </c>
      <c r="D30" s="16">
        <v>1200</v>
      </c>
      <c r="E30" s="16">
        <v>1200</v>
      </c>
      <c r="F30" s="18">
        <f t="shared" si="0"/>
        <v>1233.3333333333333</v>
      </c>
      <c r="G30" s="19">
        <f t="shared" si="1"/>
        <v>1603.3333333333333</v>
      </c>
      <c r="H30" s="46">
        <v>1222.33</v>
      </c>
      <c r="I30" s="48">
        <f t="shared" si="4"/>
        <v>-0.23763201663201663</v>
      </c>
    </row>
    <row r="31" spans="1:9" ht="13.5" customHeight="1">
      <c r="A31" s="8">
        <v>601019</v>
      </c>
      <c r="B31" s="9" t="s">
        <v>40</v>
      </c>
      <c r="C31" s="8">
        <v>155</v>
      </c>
      <c r="D31" s="8">
        <v>150</v>
      </c>
      <c r="E31" s="8">
        <v>140</v>
      </c>
      <c r="F31" s="10">
        <f t="shared" si="0"/>
        <v>148.33333333333334</v>
      </c>
      <c r="G31" s="11">
        <f t="shared" si="1"/>
        <v>192.83333333333334</v>
      </c>
      <c r="H31" s="43">
        <v>1465.31</v>
      </c>
      <c r="I31" s="47">
        <f t="shared" si="4"/>
        <v>6.598841832324978</v>
      </c>
    </row>
    <row r="32" spans="1:9" ht="13.5" customHeight="1">
      <c r="A32" s="8">
        <v>602001</v>
      </c>
      <c r="B32" s="9" t="s">
        <v>41</v>
      </c>
      <c r="C32" s="8">
        <v>175</v>
      </c>
      <c r="D32" s="8">
        <v>175</v>
      </c>
      <c r="E32" s="8">
        <v>170</v>
      </c>
      <c r="F32" s="10">
        <f t="shared" si="0"/>
        <v>173.33333333333334</v>
      </c>
      <c r="G32" s="11">
        <f t="shared" si="1"/>
        <v>225.33333333333334</v>
      </c>
      <c r="H32" s="43">
        <v>955.87</v>
      </c>
      <c r="I32" s="47">
        <f t="shared" si="4"/>
        <v>3.2420266272189346</v>
      </c>
    </row>
    <row r="33" spans="1:9" ht="13.5" customHeight="1">
      <c r="A33" s="8">
        <v>602002</v>
      </c>
      <c r="B33" s="8" t="s">
        <v>42</v>
      </c>
      <c r="C33" s="8">
        <v>635</v>
      </c>
      <c r="D33" s="8">
        <v>630</v>
      </c>
      <c r="E33" s="8">
        <v>620</v>
      </c>
      <c r="F33" s="10">
        <f t="shared" si="0"/>
        <v>628.3333333333334</v>
      </c>
      <c r="G33" s="11">
        <f t="shared" si="1"/>
        <v>816.8333333333334</v>
      </c>
      <c r="H33" s="44">
        <v>1376.2</v>
      </c>
      <c r="I33" s="47">
        <f t="shared" si="4"/>
        <v>0.6847990206080391</v>
      </c>
    </row>
    <row r="34" spans="1:9" ht="13.5" customHeight="1">
      <c r="A34" s="8">
        <v>602003</v>
      </c>
      <c r="B34" s="8" t="s">
        <v>43</v>
      </c>
      <c r="C34" s="8">
        <v>1500</v>
      </c>
      <c r="D34" s="8">
        <v>1500</v>
      </c>
      <c r="E34" s="8">
        <v>1450</v>
      </c>
      <c r="F34" s="10">
        <f t="shared" si="0"/>
        <v>1483.3333333333333</v>
      </c>
      <c r="G34" s="11">
        <f t="shared" si="1"/>
        <v>1928.3333333333333</v>
      </c>
      <c r="H34" s="44">
        <v>32498.9</v>
      </c>
      <c r="I34" s="47">
        <f t="shared" si="4"/>
        <v>15.853362143474506</v>
      </c>
    </row>
    <row r="35" spans="1:9" ht="13.5" customHeight="1">
      <c r="A35" s="8">
        <v>602004</v>
      </c>
      <c r="B35" s="8" t="s">
        <v>44</v>
      </c>
      <c r="C35" s="8">
        <v>550</v>
      </c>
      <c r="D35" s="8">
        <v>550</v>
      </c>
      <c r="E35" s="8">
        <v>540</v>
      </c>
      <c r="F35" s="10">
        <f t="shared" si="0"/>
        <v>546.6666666666666</v>
      </c>
      <c r="G35" s="11">
        <f t="shared" si="1"/>
        <v>710.6666666666666</v>
      </c>
      <c r="H35" s="44">
        <v>2571.5</v>
      </c>
      <c r="I35" s="47">
        <f t="shared" si="4"/>
        <v>2.6184333958724206</v>
      </c>
    </row>
    <row r="36" spans="1:9" ht="13.5" customHeight="1">
      <c r="A36" s="8">
        <v>602005</v>
      </c>
      <c r="B36" s="9" t="s">
        <v>45</v>
      </c>
      <c r="C36" s="8">
        <v>130</v>
      </c>
      <c r="D36" s="8">
        <v>130</v>
      </c>
      <c r="E36" s="8">
        <v>125</v>
      </c>
      <c r="F36" s="10">
        <f t="shared" si="0"/>
        <v>128.33333333333334</v>
      </c>
      <c r="G36" s="11">
        <f t="shared" si="1"/>
        <v>166.83333333333334</v>
      </c>
      <c r="H36" s="43">
        <v>499.23</v>
      </c>
      <c r="I36" s="47">
        <f t="shared" si="4"/>
        <v>1.992387612387612</v>
      </c>
    </row>
    <row r="37" spans="1:9" ht="13.5" customHeight="1">
      <c r="A37" s="8">
        <v>602006</v>
      </c>
      <c r="B37" s="9" t="s">
        <v>46</v>
      </c>
      <c r="C37" s="8">
        <v>99</v>
      </c>
      <c r="D37" s="8">
        <v>100</v>
      </c>
      <c r="E37" s="8">
        <v>98</v>
      </c>
      <c r="F37" s="10">
        <f t="shared" si="0"/>
        <v>99</v>
      </c>
      <c r="G37" s="11">
        <f t="shared" si="1"/>
        <v>128.70000000000002</v>
      </c>
      <c r="H37" s="43">
        <v>199.55</v>
      </c>
      <c r="I37" s="47">
        <f t="shared" si="4"/>
        <v>0.5505050505050504</v>
      </c>
    </row>
    <row r="38" spans="1:9" ht="13.5" customHeight="1">
      <c r="A38" s="8">
        <v>602007</v>
      </c>
      <c r="B38" s="8" t="s">
        <v>47</v>
      </c>
      <c r="C38" s="8">
        <v>43</v>
      </c>
      <c r="D38" s="8">
        <v>45</v>
      </c>
      <c r="E38" s="8">
        <v>39</v>
      </c>
      <c r="F38" s="10">
        <f t="shared" si="0"/>
        <v>42.333333333333336</v>
      </c>
      <c r="G38" s="11">
        <f t="shared" si="1"/>
        <v>55.03333333333334</v>
      </c>
      <c r="H38" s="43">
        <v>324.39</v>
      </c>
      <c r="I38" s="47">
        <f t="shared" si="4"/>
        <v>4.8944276196244685</v>
      </c>
    </row>
    <row r="39" spans="1:9" ht="13.5" customHeight="1">
      <c r="A39" s="8">
        <v>602008</v>
      </c>
      <c r="B39" s="8" t="s">
        <v>48</v>
      </c>
      <c r="C39" s="8">
        <v>345</v>
      </c>
      <c r="D39" s="8">
        <v>350</v>
      </c>
      <c r="E39" s="8">
        <v>330</v>
      </c>
      <c r="F39" s="10">
        <f t="shared" si="0"/>
        <v>341.6666666666667</v>
      </c>
      <c r="G39" s="11">
        <f t="shared" si="1"/>
        <v>444.1666666666667</v>
      </c>
      <c r="H39" s="44">
        <v>2780.3</v>
      </c>
      <c r="I39" s="47">
        <f t="shared" si="4"/>
        <v>5.259587242026267</v>
      </c>
    </row>
    <row r="40" spans="1:9" ht="13.5" customHeight="1">
      <c r="A40" s="8">
        <v>602009</v>
      </c>
      <c r="B40" s="8" t="s">
        <v>49</v>
      </c>
      <c r="C40" s="8">
        <v>155</v>
      </c>
      <c r="D40" s="8">
        <v>160</v>
      </c>
      <c r="E40" s="8">
        <v>150</v>
      </c>
      <c r="F40" s="10">
        <f t="shared" si="0"/>
        <v>155</v>
      </c>
      <c r="G40" s="11">
        <f t="shared" si="1"/>
        <v>201.5</v>
      </c>
      <c r="H40" s="43">
        <v>754.33</v>
      </c>
      <c r="I40" s="47">
        <f t="shared" si="4"/>
        <v>2.743573200992556</v>
      </c>
    </row>
    <row r="41" spans="1:9" ht="13.5" customHeight="1">
      <c r="A41" s="8">
        <v>602010</v>
      </c>
      <c r="B41" s="8" t="s">
        <v>50</v>
      </c>
      <c r="C41" s="8">
        <v>315</v>
      </c>
      <c r="D41" s="8">
        <v>320</v>
      </c>
      <c r="E41" s="8">
        <v>300</v>
      </c>
      <c r="F41" s="10">
        <f t="shared" si="0"/>
        <v>311.6666666666667</v>
      </c>
      <c r="G41" s="11">
        <f t="shared" si="1"/>
        <v>405.1666666666667</v>
      </c>
      <c r="H41" s="44">
        <v>1833.8</v>
      </c>
      <c r="I41" s="47">
        <f t="shared" si="4"/>
        <v>3.526038667215137</v>
      </c>
    </row>
    <row r="42" spans="1:9" ht="14.25" customHeight="1">
      <c r="A42" s="8">
        <v>602011</v>
      </c>
      <c r="B42" s="8" t="s">
        <v>51</v>
      </c>
      <c r="C42" s="8">
        <v>288</v>
      </c>
      <c r="D42" s="8">
        <v>290</v>
      </c>
      <c r="E42" s="8">
        <v>280</v>
      </c>
      <c r="F42" s="10">
        <f t="shared" si="0"/>
        <v>286</v>
      </c>
      <c r="G42" s="11">
        <f t="shared" si="1"/>
        <v>371.8</v>
      </c>
      <c r="H42" s="43">
        <v>500.6</v>
      </c>
      <c r="I42" s="47">
        <f t="shared" si="4"/>
        <v>0.3464228079612695</v>
      </c>
    </row>
    <row r="43" spans="1:9" ht="14.25" customHeight="1">
      <c r="A43" s="8">
        <v>602012</v>
      </c>
      <c r="B43" s="8" t="s">
        <v>52</v>
      </c>
      <c r="C43" s="8">
        <v>510</v>
      </c>
      <c r="D43" s="8">
        <v>520</v>
      </c>
      <c r="E43" s="8">
        <v>500</v>
      </c>
      <c r="F43" s="10">
        <f t="shared" si="0"/>
        <v>510</v>
      </c>
      <c r="G43" s="11">
        <f t="shared" si="1"/>
        <v>663</v>
      </c>
      <c r="H43" s="44">
        <v>805.1</v>
      </c>
      <c r="I43" s="47">
        <f t="shared" si="4"/>
        <v>0.21432880844645555</v>
      </c>
    </row>
    <row r="44" spans="1:9" ht="13.5" customHeight="1">
      <c r="A44" s="8">
        <v>602013</v>
      </c>
      <c r="B44" s="8" t="s">
        <v>53</v>
      </c>
      <c r="C44" s="8">
        <v>380</v>
      </c>
      <c r="D44" s="8">
        <v>365</v>
      </c>
      <c r="E44" s="8">
        <v>350</v>
      </c>
      <c r="F44" s="10">
        <f t="shared" si="0"/>
        <v>365</v>
      </c>
      <c r="G44" s="11">
        <f t="shared" si="1"/>
        <v>474.5</v>
      </c>
      <c r="H44" s="44">
        <v>1423.8</v>
      </c>
      <c r="I44" s="47">
        <f t="shared" si="4"/>
        <v>2.000632244467861</v>
      </c>
    </row>
    <row r="45" spans="1:9" ht="13.5" customHeight="1">
      <c r="A45" s="8">
        <v>602014</v>
      </c>
      <c r="B45" s="8" t="s">
        <v>54</v>
      </c>
      <c r="C45" s="8">
        <v>360</v>
      </c>
      <c r="D45" s="8">
        <v>368</v>
      </c>
      <c r="E45" s="8">
        <v>350</v>
      </c>
      <c r="F45" s="10">
        <f t="shared" si="0"/>
        <v>359.3333333333333</v>
      </c>
      <c r="G45" s="11">
        <f t="shared" si="1"/>
        <v>467.1333333333333</v>
      </c>
      <c r="H45" s="44">
        <v>897.3</v>
      </c>
      <c r="I45" s="47">
        <f t="shared" si="4"/>
        <v>0.9208648494362779</v>
      </c>
    </row>
    <row r="46" spans="1:9" ht="13.5" customHeight="1">
      <c r="A46" s="8">
        <v>602015</v>
      </c>
      <c r="B46" s="8" t="s">
        <v>55</v>
      </c>
      <c r="C46" s="8">
        <v>380</v>
      </c>
      <c r="D46" s="8">
        <v>380</v>
      </c>
      <c r="E46" s="8">
        <v>350</v>
      </c>
      <c r="F46" s="10">
        <f t="shared" si="0"/>
        <v>370</v>
      </c>
      <c r="G46" s="11">
        <f t="shared" si="1"/>
        <v>481</v>
      </c>
      <c r="H46" s="44">
        <v>1833.6</v>
      </c>
      <c r="I46" s="47">
        <f t="shared" si="4"/>
        <v>2.812058212058212</v>
      </c>
    </row>
    <row r="47" spans="1:9" ht="13.5" customHeight="1">
      <c r="A47" s="8">
        <v>602016</v>
      </c>
      <c r="B47" s="8" t="s">
        <v>56</v>
      </c>
      <c r="C47" s="8">
        <v>235</v>
      </c>
      <c r="D47" s="8">
        <v>230</v>
      </c>
      <c r="E47" s="8">
        <v>230</v>
      </c>
      <c r="F47" s="10">
        <f t="shared" si="0"/>
        <v>231.66666666666666</v>
      </c>
      <c r="G47" s="11">
        <f t="shared" si="1"/>
        <v>301.1666666666667</v>
      </c>
      <c r="H47" s="44">
        <v>1606.2</v>
      </c>
      <c r="I47" s="47">
        <f t="shared" si="4"/>
        <v>4.333259546209186</v>
      </c>
    </row>
    <row r="48" spans="1:9" ht="13.5" customHeight="1">
      <c r="A48" s="8">
        <v>602018</v>
      </c>
      <c r="B48" s="8" t="s">
        <v>57</v>
      </c>
      <c r="C48" s="8">
        <v>575</v>
      </c>
      <c r="D48" s="8">
        <v>580</v>
      </c>
      <c r="E48" s="8">
        <v>550</v>
      </c>
      <c r="F48" s="10">
        <f t="shared" si="0"/>
        <v>568.3333333333334</v>
      </c>
      <c r="G48" s="11">
        <f t="shared" si="1"/>
        <v>738.8333333333334</v>
      </c>
      <c r="H48" s="44">
        <v>3002.4</v>
      </c>
      <c r="I48" s="47">
        <f t="shared" si="4"/>
        <v>3.063704037897586</v>
      </c>
    </row>
    <row r="49" spans="1:9" ht="13.5" customHeight="1">
      <c r="A49" s="8">
        <v>602019</v>
      </c>
      <c r="B49" s="8" t="s">
        <v>58</v>
      </c>
      <c r="C49" s="8">
        <v>530</v>
      </c>
      <c r="D49" s="8">
        <v>520</v>
      </c>
      <c r="E49" s="8">
        <v>520</v>
      </c>
      <c r="F49" s="10">
        <f t="shared" si="0"/>
        <v>523.3333333333334</v>
      </c>
      <c r="G49" s="11">
        <f t="shared" si="1"/>
        <v>680.3333333333334</v>
      </c>
      <c r="H49" s="44">
        <v>2526.4</v>
      </c>
      <c r="I49" s="47">
        <f t="shared" si="4"/>
        <v>2.7134737873591375</v>
      </c>
    </row>
    <row r="50" spans="1:9" ht="13.5" customHeight="1">
      <c r="A50" s="8">
        <v>602020</v>
      </c>
      <c r="B50" s="8" t="s">
        <v>59</v>
      </c>
      <c r="C50" s="8">
        <v>140</v>
      </c>
      <c r="D50" s="8">
        <v>135</v>
      </c>
      <c r="E50" s="8">
        <v>130</v>
      </c>
      <c r="F50" s="10">
        <f t="shared" si="0"/>
        <v>135</v>
      </c>
      <c r="G50" s="11">
        <f t="shared" si="1"/>
        <v>175.5</v>
      </c>
      <c r="H50" s="43">
        <v>524.34</v>
      </c>
      <c r="I50" s="47">
        <f t="shared" si="4"/>
        <v>1.9876923076923079</v>
      </c>
    </row>
    <row r="51" spans="1:9" ht="13.5" customHeight="1">
      <c r="A51" s="8">
        <v>602021</v>
      </c>
      <c r="B51" s="8" t="s">
        <v>60</v>
      </c>
      <c r="C51" s="8">
        <v>380</v>
      </c>
      <c r="D51" s="8">
        <v>400</v>
      </c>
      <c r="E51" s="8">
        <v>350</v>
      </c>
      <c r="F51" s="10">
        <f t="shared" si="0"/>
        <v>376.6666666666667</v>
      </c>
      <c r="G51" s="11">
        <f t="shared" si="1"/>
        <v>489.6666666666667</v>
      </c>
      <c r="H51" s="44">
        <v>2492.6</v>
      </c>
      <c r="I51" s="47">
        <f t="shared" si="4"/>
        <v>4.090401633764465</v>
      </c>
    </row>
    <row r="52" spans="1:9" ht="13.5" customHeight="1">
      <c r="A52" s="8">
        <v>602022</v>
      </c>
      <c r="B52" s="8" t="s">
        <v>61</v>
      </c>
      <c r="C52" s="8">
        <v>500</v>
      </c>
      <c r="D52" s="8">
        <v>520</v>
      </c>
      <c r="E52" s="8">
        <v>480</v>
      </c>
      <c r="F52" s="10">
        <f t="shared" si="0"/>
        <v>500</v>
      </c>
      <c r="G52" s="11">
        <f t="shared" si="1"/>
        <v>650</v>
      </c>
      <c r="H52" s="44">
        <v>1262.3</v>
      </c>
      <c r="I52" s="47">
        <f t="shared" si="4"/>
        <v>0.942</v>
      </c>
    </row>
    <row r="53" spans="1:9" ht="13.5" customHeight="1">
      <c r="A53" s="8">
        <v>602024</v>
      </c>
      <c r="B53" s="8" t="s">
        <v>62</v>
      </c>
      <c r="C53" s="8">
        <v>93</v>
      </c>
      <c r="D53" s="8">
        <v>92</v>
      </c>
      <c r="E53" s="8">
        <v>90</v>
      </c>
      <c r="F53" s="10">
        <f t="shared" si="0"/>
        <v>91.66666666666667</v>
      </c>
      <c r="G53" s="11">
        <f t="shared" si="1"/>
        <v>119.16666666666667</v>
      </c>
      <c r="H53" s="43">
        <v>229.09</v>
      </c>
      <c r="I53" s="47">
        <f t="shared" si="4"/>
        <v>0.9224335664335663</v>
      </c>
    </row>
    <row r="54" spans="1:9" ht="13.5" customHeight="1">
      <c r="A54" s="8">
        <v>602025</v>
      </c>
      <c r="B54" s="8" t="s">
        <v>63</v>
      </c>
      <c r="C54" s="8">
        <v>520</v>
      </c>
      <c r="D54" s="8">
        <v>500</v>
      </c>
      <c r="E54" s="8">
        <v>480</v>
      </c>
      <c r="F54" s="10">
        <f t="shared" si="0"/>
        <v>500</v>
      </c>
      <c r="G54" s="11">
        <f t="shared" si="1"/>
        <v>650</v>
      </c>
      <c r="H54" s="44">
        <v>1625.3</v>
      </c>
      <c r="I54" s="47">
        <f t="shared" si="4"/>
        <v>1.5004615384615383</v>
      </c>
    </row>
    <row r="55" spans="1:9" ht="13.5" customHeight="1">
      <c r="A55" s="8">
        <v>602026</v>
      </c>
      <c r="B55" s="8" t="s">
        <v>64</v>
      </c>
      <c r="C55" s="8">
        <v>85</v>
      </c>
      <c r="D55" s="8">
        <v>88</v>
      </c>
      <c r="E55" s="8">
        <v>80</v>
      </c>
      <c r="F55" s="10">
        <f t="shared" si="0"/>
        <v>84.33333333333333</v>
      </c>
      <c r="G55" s="11">
        <f t="shared" si="1"/>
        <v>109.63333333333333</v>
      </c>
      <c r="H55" s="43">
        <v>750.5</v>
      </c>
      <c r="I55" s="47">
        <f t="shared" si="4"/>
        <v>5.845545758589237</v>
      </c>
    </row>
    <row r="56" spans="1:9" s="1" customFormat="1" ht="13.5" customHeight="1">
      <c r="A56" s="16">
        <v>602027</v>
      </c>
      <c r="B56" s="16" t="s">
        <v>65</v>
      </c>
      <c r="C56" s="16">
        <v>1300</v>
      </c>
      <c r="D56" s="16">
        <v>1300</v>
      </c>
      <c r="E56" s="16">
        <v>1250</v>
      </c>
      <c r="F56" s="18">
        <f t="shared" si="0"/>
        <v>1283.3333333333333</v>
      </c>
      <c r="G56" s="19">
        <f t="shared" si="1"/>
        <v>1668.3333333333333</v>
      </c>
      <c r="H56" s="46">
        <v>1789.73</v>
      </c>
      <c r="I56" s="48">
        <f t="shared" si="4"/>
        <v>0.07276523476523482</v>
      </c>
    </row>
    <row r="57" spans="1:9" ht="13.5" customHeight="1">
      <c r="A57" s="8">
        <v>602028</v>
      </c>
      <c r="B57" s="8" t="s">
        <v>66</v>
      </c>
      <c r="C57" s="8">
        <v>350</v>
      </c>
      <c r="D57" s="8">
        <v>350</v>
      </c>
      <c r="E57" s="8">
        <v>340</v>
      </c>
      <c r="F57" s="10">
        <f t="shared" si="0"/>
        <v>346.6666666666667</v>
      </c>
      <c r="G57" s="11">
        <f t="shared" si="1"/>
        <v>450.6666666666667</v>
      </c>
      <c r="H57" s="44">
        <v>238.1</v>
      </c>
      <c r="I57" s="48">
        <f t="shared" si="4"/>
        <v>-0.47167159763313615</v>
      </c>
    </row>
    <row r="58" spans="1:9" ht="13.5" customHeight="1">
      <c r="A58" s="8">
        <v>602029</v>
      </c>
      <c r="B58" s="8" t="s">
        <v>67</v>
      </c>
      <c r="C58" s="8">
        <v>550</v>
      </c>
      <c r="D58" s="8">
        <v>540</v>
      </c>
      <c r="E58" s="8">
        <v>530</v>
      </c>
      <c r="F58" s="10">
        <f t="shared" si="0"/>
        <v>540</v>
      </c>
      <c r="G58" s="11">
        <f t="shared" si="1"/>
        <v>702</v>
      </c>
      <c r="H58" s="43">
        <v>993.89</v>
      </c>
      <c r="I58" s="47">
        <f aca="true" t="shared" si="5" ref="I58:I94">(H58-G58)/G58</f>
        <v>0.41579772079772076</v>
      </c>
    </row>
    <row r="59" spans="1:9" ht="13.5" customHeight="1">
      <c r="A59" s="8">
        <v>603001</v>
      </c>
      <c r="B59" s="8" t="s">
        <v>68</v>
      </c>
      <c r="C59" s="8">
        <v>120</v>
      </c>
      <c r="D59" s="8">
        <v>120</v>
      </c>
      <c r="E59" s="8">
        <v>115</v>
      </c>
      <c r="F59" s="10">
        <f t="shared" si="0"/>
        <v>118.33333333333333</v>
      </c>
      <c r="G59" s="11">
        <f t="shared" si="1"/>
        <v>153.83333333333334</v>
      </c>
      <c r="H59" s="43">
        <v>580.5</v>
      </c>
      <c r="I59" s="47">
        <f t="shared" si="5"/>
        <v>2.7735644637053083</v>
      </c>
    </row>
    <row r="60" spans="1:9" ht="13.5" customHeight="1">
      <c r="A60" s="8">
        <v>605001</v>
      </c>
      <c r="B60" s="8" t="s">
        <v>69</v>
      </c>
      <c r="C60" s="8">
        <v>120</v>
      </c>
      <c r="D60" s="8">
        <v>125</v>
      </c>
      <c r="E60" s="8">
        <v>110</v>
      </c>
      <c r="F60" s="10">
        <f t="shared" si="0"/>
        <v>118.33333333333333</v>
      </c>
      <c r="G60" s="11">
        <f t="shared" si="1"/>
        <v>153.83333333333334</v>
      </c>
      <c r="H60" s="43">
        <v>660.87</v>
      </c>
      <c r="I60" s="47">
        <f t="shared" si="5"/>
        <v>3.296013001083423</v>
      </c>
    </row>
    <row r="61" spans="1:9" ht="13.5" customHeight="1">
      <c r="A61" s="8">
        <v>605002</v>
      </c>
      <c r="B61" s="8" t="s">
        <v>70</v>
      </c>
      <c r="C61" s="8">
        <v>41</v>
      </c>
      <c r="D61" s="8">
        <v>40</v>
      </c>
      <c r="E61" s="8">
        <v>38</v>
      </c>
      <c r="F61" s="10">
        <f t="shared" si="0"/>
        <v>39.666666666666664</v>
      </c>
      <c r="G61" s="11">
        <f t="shared" si="1"/>
        <v>51.56666666666666</v>
      </c>
      <c r="H61" s="43">
        <v>248.16</v>
      </c>
      <c r="I61" s="47">
        <f t="shared" si="5"/>
        <v>3.8124111182934715</v>
      </c>
    </row>
    <row r="62" spans="1:9" ht="13.5" customHeight="1">
      <c r="A62" s="8">
        <v>605003</v>
      </c>
      <c r="B62" s="8" t="s">
        <v>71</v>
      </c>
      <c r="C62" s="8">
        <v>1500</v>
      </c>
      <c r="D62" s="8">
        <v>1400</v>
      </c>
      <c r="E62" s="8">
        <v>1300</v>
      </c>
      <c r="F62" s="10">
        <f t="shared" si="0"/>
        <v>1400</v>
      </c>
      <c r="G62" s="11">
        <f t="shared" si="1"/>
        <v>1820</v>
      </c>
      <c r="H62" s="44">
        <v>504.6</v>
      </c>
      <c r="I62" s="47">
        <f t="shared" si="5"/>
        <v>-0.7227472527472528</v>
      </c>
    </row>
    <row r="63" spans="1:9" ht="13.5" customHeight="1">
      <c r="A63" s="8">
        <v>605004</v>
      </c>
      <c r="B63" s="8" t="s">
        <v>72</v>
      </c>
      <c r="C63" s="8">
        <v>38</v>
      </c>
      <c r="D63" s="8">
        <v>40</v>
      </c>
      <c r="E63" s="8">
        <v>35</v>
      </c>
      <c r="F63" s="10">
        <f t="shared" si="0"/>
        <v>37.666666666666664</v>
      </c>
      <c r="G63" s="11">
        <f t="shared" si="1"/>
        <v>48.96666666666667</v>
      </c>
      <c r="H63" s="43">
        <v>153.91</v>
      </c>
      <c r="I63" s="47">
        <f t="shared" si="5"/>
        <v>2.143158611300204</v>
      </c>
    </row>
    <row r="64" spans="1:9" ht="13.5" customHeight="1">
      <c r="A64" s="8">
        <v>605005</v>
      </c>
      <c r="B64" s="8" t="s">
        <v>73</v>
      </c>
      <c r="C64" s="8">
        <v>190</v>
      </c>
      <c r="D64" s="8">
        <v>200</v>
      </c>
      <c r="E64" s="8">
        <v>180</v>
      </c>
      <c r="F64" s="10">
        <f t="shared" si="0"/>
        <v>190</v>
      </c>
      <c r="G64" s="11">
        <f t="shared" si="1"/>
        <v>247</v>
      </c>
      <c r="H64" s="43">
        <v>781.54</v>
      </c>
      <c r="I64" s="47">
        <f t="shared" si="5"/>
        <v>2.16412955465587</v>
      </c>
    </row>
    <row r="65" spans="1:9" ht="13.5" customHeight="1">
      <c r="A65" s="8">
        <v>605006</v>
      </c>
      <c r="B65" s="8" t="s">
        <v>74</v>
      </c>
      <c r="C65" s="8">
        <v>2500</v>
      </c>
      <c r="D65" s="8">
        <v>2400</v>
      </c>
      <c r="E65" s="8">
        <v>2388</v>
      </c>
      <c r="F65" s="10">
        <f t="shared" si="0"/>
        <v>2429.3333333333335</v>
      </c>
      <c r="G65" s="11">
        <f t="shared" si="1"/>
        <v>3158.1333333333337</v>
      </c>
      <c r="H65" s="44">
        <v>4838.3</v>
      </c>
      <c r="I65" s="47">
        <f t="shared" si="5"/>
        <v>0.5320125812716372</v>
      </c>
    </row>
    <row r="66" spans="1:9" ht="13.5" customHeight="1">
      <c r="A66" s="8">
        <v>605007</v>
      </c>
      <c r="B66" s="8" t="s">
        <v>75</v>
      </c>
      <c r="C66" s="8">
        <v>1200</v>
      </c>
      <c r="D66" s="8">
        <v>1000</v>
      </c>
      <c r="E66" s="8">
        <v>1000</v>
      </c>
      <c r="F66" s="10">
        <f t="shared" si="0"/>
        <v>1066.6666666666667</v>
      </c>
      <c r="G66" s="11">
        <f t="shared" si="1"/>
        <v>1386.6666666666667</v>
      </c>
      <c r="H66" s="44">
        <v>4028.2</v>
      </c>
      <c r="I66" s="47">
        <f t="shared" si="5"/>
        <v>1.9049519230769225</v>
      </c>
    </row>
    <row r="67" spans="1:9" ht="13.5" customHeight="1">
      <c r="A67" s="8">
        <v>605008</v>
      </c>
      <c r="B67" s="8" t="s">
        <v>76</v>
      </c>
      <c r="C67" s="8">
        <v>1250</v>
      </c>
      <c r="D67" s="8">
        <v>1200</v>
      </c>
      <c r="E67" s="8">
        <v>1100</v>
      </c>
      <c r="F67" s="10">
        <f aca="true" t="shared" si="6" ref="F67:F130">(D67+C67+E67)/3</f>
        <v>1183.3333333333333</v>
      </c>
      <c r="G67" s="11">
        <f aca="true" t="shared" si="7" ref="G67:G130">F67*1.3</f>
        <v>1538.3333333333333</v>
      </c>
      <c r="H67" s="44">
        <v>5545.2</v>
      </c>
      <c r="I67" s="47">
        <f t="shared" si="5"/>
        <v>2.604680390032503</v>
      </c>
    </row>
    <row r="68" spans="1:9" ht="13.5" customHeight="1">
      <c r="A68" s="8">
        <v>605009</v>
      </c>
      <c r="B68" s="8" t="s">
        <v>77</v>
      </c>
      <c r="C68" s="8">
        <v>1300</v>
      </c>
      <c r="D68" s="8">
        <v>1200</v>
      </c>
      <c r="E68" s="8">
        <v>1000</v>
      </c>
      <c r="F68" s="10">
        <f t="shared" si="6"/>
        <v>1166.6666666666667</v>
      </c>
      <c r="G68" s="11">
        <f t="shared" si="7"/>
        <v>1516.6666666666667</v>
      </c>
      <c r="H68" s="44">
        <v>4202.2</v>
      </c>
      <c r="I68" s="47">
        <f t="shared" si="5"/>
        <v>1.7706813186813182</v>
      </c>
    </row>
    <row r="69" spans="1:9" ht="13.5" customHeight="1">
      <c r="A69" s="8">
        <v>605010</v>
      </c>
      <c r="B69" s="8" t="s">
        <v>78</v>
      </c>
      <c r="C69" s="8">
        <v>36</v>
      </c>
      <c r="D69" s="8">
        <v>35</v>
      </c>
      <c r="E69" s="8">
        <v>35</v>
      </c>
      <c r="F69" s="10">
        <f t="shared" si="6"/>
        <v>35.333333333333336</v>
      </c>
      <c r="G69" s="11">
        <f t="shared" si="7"/>
        <v>45.93333333333334</v>
      </c>
      <c r="H69" s="43">
        <v>259.21</v>
      </c>
      <c r="I69" s="47">
        <f t="shared" si="5"/>
        <v>4.643178519593613</v>
      </c>
    </row>
    <row r="70" spans="1:9" ht="13.5" customHeight="1">
      <c r="A70" s="8">
        <v>605011</v>
      </c>
      <c r="B70" s="8" t="s">
        <v>79</v>
      </c>
      <c r="C70" s="8">
        <v>45</v>
      </c>
      <c r="D70" s="8">
        <v>45</v>
      </c>
      <c r="E70" s="8">
        <v>43</v>
      </c>
      <c r="F70" s="10">
        <f t="shared" si="6"/>
        <v>44.333333333333336</v>
      </c>
      <c r="G70" s="11">
        <f t="shared" si="7"/>
        <v>57.63333333333334</v>
      </c>
      <c r="H70" s="43">
        <v>465.61</v>
      </c>
      <c r="I70" s="47">
        <f t="shared" si="5"/>
        <v>7.078831694621168</v>
      </c>
    </row>
    <row r="71" spans="1:9" ht="13.5" customHeight="1">
      <c r="A71" s="8">
        <v>605012</v>
      </c>
      <c r="B71" s="8" t="s">
        <v>80</v>
      </c>
      <c r="C71" s="8">
        <v>50</v>
      </c>
      <c r="D71" s="8">
        <v>50</v>
      </c>
      <c r="E71" s="8">
        <v>46</v>
      </c>
      <c r="F71" s="10">
        <f t="shared" si="6"/>
        <v>48.666666666666664</v>
      </c>
      <c r="G71" s="11">
        <f t="shared" si="7"/>
        <v>63.266666666666666</v>
      </c>
      <c r="H71" s="43">
        <v>863.83</v>
      </c>
      <c r="I71" s="47">
        <f t="shared" si="5"/>
        <v>12.653793466807166</v>
      </c>
    </row>
    <row r="72" spans="1:9" ht="13.5" customHeight="1">
      <c r="A72" s="8">
        <v>605013</v>
      </c>
      <c r="B72" s="8" t="s">
        <v>81</v>
      </c>
      <c r="C72" s="8">
        <v>138</v>
      </c>
      <c r="D72" s="8">
        <v>135</v>
      </c>
      <c r="E72" s="8">
        <v>130</v>
      </c>
      <c r="F72" s="10">
        <f t="shared" si="6"/>
        <v>134.33333333333334</v>
      </c>
      <c r="G72" s="11">
        <f t="shared" si="7"/>
        <v>174.63333333333335</v>
      </c>
      <c r="H72" s="43">
        <v>1276.82</v>
      </c>
      <c r="I72" s="47">
        <f t="shared" si="5"/>
        <v>6.311433479671692</v>
      </c>
    </row>
    <row r="73" spans="1:9" ht="13.5" customHeight="1">
      <c r="A73" s="8">
        <v>605014</v>
      </c>
      <c r="B73" s="8" t="s">
        <v>82</v>
      </c>
      <c r="C73" s="8">
        <v>130</v>
      </c>
      <c r="D73" s="8">
        <v>130</v>
      </c>
      <c r="E73" s="8">
        <v>120</v>
      </c>
      <c r="F73" s="10">
        <f t="shared" si="6"/>
        <v>126.66666666666667</v>
      </c>
      <c r="G73" s="11">
        <f t="shared" si="7"/>
        <v>164.66666666666669</v>
      </c>
      <c r="H73" s="43">
        <v>325.7</v>
      </c>
      <c r="I73" s="47">
        <f t="shared" si="5"/>
        <v>0.9779352226720645</v>
      </c>
    </row>
    <row r="74" spans="1:9" ht="13.5" customHeight="1">
      <c r="A74" s="8">
        <v>605015</v>
      </c>
      <c r="B74" s="8" t="s">
        <v>83</v>
      </c>
      <c r="C74" s="8">
        <v>43</v>
      </c>
      <c r="D74" s="8">
        <v>42</v>
      </c>
      <c r="E74" s="8">
        <v>40</v>
      </c>
      <c r="F74" s="10">
        <f t="shared" si="6"/>
        <v>41.666666666666664</v>
      </c>
      <c r="G74" s="11">
        <f t="shared" si="7"/>
        <v>54.166666666666664</v>
      </c>
      <c r="H74" s="43">
        <v>256.65</v>
      </c>
      <c r="I74" s="47">
        <f t="shared" si="5"/>
        <v>3.738153846153846</v>
      </c>
    </row>
    <row r="75" spans="1:9" ht="13.5" customHeight="1">
      <c r="A75" s="8">
        <v>605016</v>
      </c>
      <c r="B75" s="8" t="s">
        <v>84</v>
      </c>
      <c r="C75" s="8">
        <v>1000</v>
      </c>
      <c r="D75" s="8">
        <v>1000</v>
      </c>
      <c r="E75" s="8">
        <v>960</v>
      </c>
      <c r="F75" s="10">
        <f t="shared" si="6"/>
        <v>986.6666666666666</v>
      </c>
      <c r="G75" s="11">
        <f t="shared" si="7"/>
        <v>1282.6666666666667</v>
      </c>
      <c r="H75" s="44">
        <v>1930.5</v>
      </c>
      <c r="I75" s="47">
        <f t="shared" si="5"/>
        <v>0.5050675675675674</v>
      </c>
    </row>
    <row r="76" spans="1:9" ht="13.5" customHeight="1">
      <c r="A76" s="8">
        <v>605017</v>
      </c>
      <c r="B76" s="8" t="s">
        <v>85</v>
      </c>
      <c r="C76" s="8">
        <v>380</v>
      </c>
      <c r="D76" s="8">
        <v>360</v>
      </c>
      <c r="E76" s="8">
        <v>350</v>
      </c>
      <c r="F76" s="10">
        <f t="shared" si="6"/>
        <v>363.3333333333333</v>
      </c>
      <c r="G76" s="11">
        <f t="shared" si="7"/>
        <v>472.3333333333333</v>
      </c>
      <c r="H76" s="43">
        <v>1266.42</v>
      </c>
      <c r="I76" s="47">
        <f t="shared" si="5"/>
        <v>1.6811997177134796</v>
      </c>
    </row>
    <row r="77" spans="1:9" ht="13.5" customHeight="1">
      <c r="A77" s="8">
        <v>605018</v>
      </c>
      <c r="B77" s="8" t="s">
        <v>86</v>
      </c>
      <c r="C77" s="8">
        <v>4250</v>
      </c>
      <c r="D77" s="8">
        <v>4100</v>
      </c>
      <c r="E77" s="8">
        <v>4000</v>
      </c>
      <c r="F77" s="10">
        <f t="shared" si="6"/>
        <v>4116.666666666667</v>
      </c>
      <c r="G77" s="11">
        <f t="shared" si="7"/>
        <v>5351.666666666667</v>
      </c>
      <c r="H77" s="45">
        <v>5846</v>
      </c>
      <c r="I77" s="47">
        <f t="shared" si="5"/>
        <v>0.09236997819993766</v>
      </c>
    </row>
    <row r="78" spans="1:9" ht="13.5" customHeight="1">
      <c r="A78" s="8">
        <v>605019</v>
      </c>
      <c r="B78" s="8" t="s">
        <v>87</v>
      </c>
      <c r="C78" s="8">
        <v>6780</v>
      </c>
      <c r="D78" s="8">
        <v>6800</v>
      </c>
      <c r="E78" s="8">
        <v>6500</v>
      </c>
      <c r="F78" s="10">
        <f t="shared" si="6"/>
        <v>6693.333333333333</v>
      </c>
      <c r="G78" s="11">
        <f t="shared" si="7"/>
        <v>8701.333333333334</v>
      </c>
      <c r="H78" s="45">
        <v>6583</v>
      </c>
      <c r="I78" s="47">
        <f t="shared" si="5"/>
        <v>-0.24344927980386152</v>
      </c>
    </row>
    <row r="79" spans="1:9" ht="13.5" customHeight="1">
      <c r="A79" s="8">
        <v>605020</v>
      </c>
      <c r="B79" s="8" t="s">
        <v>88</v>
      </c>
      <c r="C79" s="8">
        <v>300</v>
      </c>
      <c r="D79" s="8">
        <v>320</v>
      </c>
      <c r="E79" s="8">
        <v>300</v>
      </c>
      <c r="F79" s="10">
        <f t="shared" si="6"/>
        <v>306.6666666666667</v>
      </c>
      <c r="G79" s="11">
        <f t="shared" si="7"/>
        <v>398.6666666666667</v>
      </c>
      <c r="H79" s="43">
        <v>931.63</v>
      </c>
      <c r="I79" s="47">
        <f t="shared" si="5"/>
        <v>1.3368645484949833</v>
      </c>
    </row>
    <row r="80" spans="1:9" ht="13.5" customHeight="1">
      <c r="A80" s="8">
        <v>605021</v>
      </c>
      <c r="B80" s="8" t="s">
        <v>89</v>
      </c>
      <c r="C80" s="8">
        <v>1600</v>
      </c>
      <c r="D80" s="8">
        <v>1580</v>
      </c>
      <c r="E80" s="8">
        <v>1500</v>
      </c>
      <c r="F80" s="10">
        <f t="shared" si="6"/>
        <v>1560</v>
      </c>
      <c r="G80" s="11">
        <f t="shared" si="7"/>
        <v>2028</v>
      </c>
      <c r="H80" s="44">
        <v>4901.7</v>
      </c>
      <c r="I80" s="47">
        <f t="shared" si="5"/>
        <v>1.4170118343195266</v>
      </c>
    </row>
    <row r="81" spans="1:9" ht="13.5" customHeight="1">
      <c r="A81" s="8">
        <v>605022</v>
      </c>
      <c r="B81" s="8" t="s">
        <v>90</v>
      </c>
      <c r="C81" s="8">
        <v>1500</v>
      </c>
      <c r="D81" s="8">
        <v>1500</v>
      </c>
      <c r="E81" s="8">
        <v>1200</v>
      </c>
      <c r="F81" s="10">
        <f t="shared" si="6"/>
        <v>1400</v>
      </c>
      <c r="G81" s="11">
        <f t="shared" si="7"/>
        <v>1820</v>
      </c>
      <c r="H81" s="44">
        <v>4619.9</v>
      </c>
      <c r="I81" s="47">
        <f t="shared" si="5"/>
        <v>1.5384065934065931</v>
      </c>
    </row>
    <row r="82" spans="1:9" ht="13.5" customHeight="1">
      <c r="A82" s="8">
        <v>605023</v>
      </c>
      <c r="B82" s="8" t="s">
        <v>91</v>
      </c>
      <c r="C82" s="8">
        <v>1100</v>
      </c>
      <c r="D82" s="8">
        <v>1080</v>
      </c>
      <c r="E82" s="8">
        <v>980</v>
      </c>
      <c r="F82" s="10">
        <f t="shared" si="6"/>
        <v>1053.3333333333333</v>
      </c>
      <c r="G82" s="11">
        <f t="shared" si="7"/>
        <v>1369.3333333333333</v>
      </c>
      <c r="H82" s="44">
        <v>4523</v>
      </c>
      <c r="I82" s="47">
        <f t="shared" si="5"/>
        <v>2.3030671859785787</v>
      </c>
    </row>
    <row r="83" spans="1:9" ht="13.5" customHeight="1">
      <c r="A83" s="8">
        <v>605024</v>
      </c>
      <c r="B83" s="8" t="s">
        <v>92</v>
      </c>
      <c r="C83" s="8">
        <v>3200</v>
      </c>
      <c r="D83" s="8">
        <v>3200</v>
      </c>
      <c r="E83" s="8">
        <v>3000</v>
      </c>
      <c r="F83" s="10">
        <f t="shared" si="6"/>
        <v>3133.3333333333335</v>
      </c>
      <c r="G83" s="11">
        <f t="shared" si="7"/>
        <v>4073.3333333333335</v>
      </c>
      <c r="H83" s="44">
        <v>73960</v>
      </c>
      <c r="I83" s="47">
        <f t="shared" si="5"/>
        <v>17.157119476268413</v>
      </c>
    </row>
    <row r="84" spans="1:9" ht="13.5" customHeight="1">
      <c r="A84" s="8">
        <v>605025</v>
      </c>
      <c r="B84" s="8" t="s">
        <v>93</v>
      </c>
      <c r="C84" s="8">
        <v>780</v>
      </c>
      <c r="D84" s="8">
        <v>760</v>
      </c>
      <c r="E84" s="8">
        <v>750</v>
      </c>
      <c r="F84" s="10">
        <f t="shared" si="6"/>
        <v>763.3333333333334</v>
      </c>
      <c r="G84" s="11">
        <f t="shared" si="7"/>
        <v>992.3333333333334</v>
      </c>
      <c r="H84" s="44">
        <v>3973.1</v>
      </c>
      <c r="I84" s="47">
        <f t="shared" si="5"/>
        <v>3.003795767551226</v>
      </c>
    </row>
    <row r="85" spans="1:9" ht="13.5" customHeight="1">
      <c r="A85" s="8">
        <v>605026</v>
      </c>
      <c r="B85" s="8" t="s">
        <v>94</v>
      </c>
      <c r="C85" s="8">
        <v>1350</v>
      </c>
      <c r="D85" s="8">
        <v>1380</v>
      </c>
      <c r="E85" s="8">
        <v>1300</v>
      </c>
      <c r="F85" s="10">
        <f t="shared" si="6"/>
        <v>1343.3333333333333</v>
      </c>
      <c r="G85" s="11">
        <f t="shared" si="7"/>
        <v>1746.3333333333333</v>
      </c>
      <c r="H85" s="44">
        <v>4094.1</v>
      </c>
      <c r="I85" s="47">
        <f t="shared" si="5"/>
        <v>1.3443977858369918</v>
      </c>
    </row>
    <row r="86" spans="1:9" ht="13.5" customHeight="1">
      <c r="A86" s="8">
        <v>605028</v>
      </c>
      <c r="B86" s="8" t="s">
        <v>95</v>
      </c>
      <c r="C86" s="8">
        <v>38</v>
      </c>
      <c r="D86" s="8">
        <v>40</v>
      </c>
      <c r="E86" s="8">
        <v>38</v>
      </c>
      <c r="F86" s="10">
        <f t="shared" si="6"/>
        <v>38.666666666666664</v>
      </c>
      <c r="G86" s="11">
        <f t="shared" si="7"/>
        <v>50.266666666666666</v>
      </c>
      <c r="H86" s="43">
        <v>202.02</v>
      </c>
      <c r="I86" s="47">
        <f t="shared" si="5"/>
        <v>3.018965517241379</v>
      </c>
    </row>
    <row r="87" spans="1:9" ht="13.5" customHeight="1">
      <c r="A87" s="8">
        <v>605029</v>
      </c>
      <c r="B87" s="8" t="s">
        <v>96</v>
      </c>
      <c r="C87" s="8">
        <v>600</v>
      </c>
      <c r="D87" s="8">
        <v>580</v>
      </c>
      <c r="E87" s="8">
        <v>570</v>
      </c>
      <c r="F87" s="10">
        <f t="shared" si="6"/>
        <v>583.3333333333334</v>
      </c>
      <c r="G87" s="11">
        <f t="shared" si="7"/>
        <v>758.3333333333334</v>
      </c>
      <c r="H87" s="43">
        <v>1720.3</v>
      </c>
      <c r="I87" s="47">
        <f t="shared" si="5"/>
        <v>1.2685274725274724</v>
      </c>
    </row>
    <row r="88" spans="1:9" ht="13.5" customHeight="1">
      <c r="A88" s="8">
        <v>605030</v>
      </c>
      <c r="B88" s="8" t="s">
        <v>97</v>
      </c>
      <c r="C88" s="8">
        <v>35</v>
      </c>
      <c r="D88" s="8">
        <v>33</v>
      </c>
      <c r="E88" s="8">
        <v>32</v>
      </c>
      <c r="F88" s="10">
        <f t="shared" si="6"/>
        <v>33.333333333333336</v>
      </c>
      <c r="G88" s="11">
        <f t="shared" si="7"/>
        <v>43.333333333333336</v>
      </c>
      <c r="H88" s="43">
        <v>201.63</v>
      </c>
      <c r="I88" s="47">
        <f t="shared" si="5"/>
        <v>3.6529999999999996</v>
      </c>
    </row>
    <row r="89" spans="1:9" ht="13.5" customHeight="1">
      <c r="A89" s="8">
        <v>605032</v>
      </c>
      <c r="B89" s="8" t="s">
        <v>98</v>
      </c>
      <c r="C89" s="8">
        <v>40</v>
      </c>
      <c r="D89" s="8">
        <v>41</v>
      </c>
      <c r="E89" s="8">
        <v>40</v>
      </c>
      <c r="F89" s="10">
        <f t="shared" si="6"/>
        <v>40.333333333333336</v>
      </c>
      <c r="G89" s="11">
        <f t="shared" si="7"/>
        <v>52.43333333333334</v>
      </c>
      <c r="H89" s="43">
        <v>203.46</v>
      </c>
      <c r="I89" s="47">
        <f t="shared" si="5"/>
        <v>2.880356007628735</v>
      </c>
    </row>
    <row r="90" spans="1:9" ht="13.5" customHeight="1">
      <c r="A90" s="8">
        <v>605033</v>
      </c>
      <c r="B90" s="8" t="s">
        <v>99</v>
      </c>
      <c r="C90" s="8">
        <v>1650</v>
      </c>
      <c r="D90" s="8">
        <v>1680</v>
      </c>
      <c r="E90" s="8">
        <v>1600</v>
      </c>
      <c r="F90" s="10">
        <f t="shared" si="6"/>
        <v>1643.3333333333333</v>
      </c>
      <c r="G90" s="11">
        <f t="shared" si="7"/>
        <v>2136.3333333333335</v>
      </c>
      <c r="H90" s="44">
        <v>4844.5</v>
      </c>
      <c r="I90" s="47">
        <f t="shared" si="5"/>
        <v>1.2676704634108285</v>
      </c>
    </row>
    <row r="91" spans="1:9" ht="13.5" customHeight="1">
      <c r="A91" s="8">
        <v>605034</v>
      </c>
      <c r="B91" s="8" t="s">
        <v>100</v>
      </c>
      <c r="C91" s="8">
        <v>2000</v>
      </c>
      <c r="D91" s="8">
        <v>2000</v>
      </c>
      <c r="E91" s="8">
        <v>1800</v>
      </c>
      <c r="F91" s="10">
        <f t="shared" si="6"/>
        <v>1933.3333333333333</v>
      </c>
      <c r="G91" s="11">
        <f t="shared" si="7"/>
        <v>2513.3333333333335</v>
      </c>
      <c r="H91" s="44">
        <v>4068.6</v>
      </c>
      <c r="I91" s="47">
        <f t="shared" si="5"/>
        <v>0.6188063660477452</v>
      </c>
    </row>
    <row r="92" spans="1:9" ht="13.5" customHeight="1">
      <c r="A92" s="8">
        <v>605036</v>
      </c>
      <c r="B92" s="8" t="s">
        <v>101</v>
      </c>
      <c r="C92" s="8">
        <v>900</v>
      </c>
      <c r="D92" s="8">
        <v>950</v>
      </c>
      <c r="E92" s="8">
        <v>800</v>
      </c>
      <c r="F92" s="10">
        <f t="shared" si="6"/>
        <v>883.3333333333334</v>
      </c>
      <c r="G92" s="11">
        <f t="shared" si="7"/>
        <v>1148.3333333333335</v>
      </c>
      <c r="H92" s="44">
        <v>4051.9</v>
      </c>
      <c r="I92" s="47">
        <f t="shared" si="5"/>
        <v>2.528505079825834</v>
      </c>
    </row>
    <row r="93" spans="1:9" ht="13.5" customHeight="1">
      <c r="A93" s="8">
        <v>605037</v>
      </c>
      <c r="B93" s="8" t="s">
        <v>102</v>
      </c>
      <c r="C93" s="8">
        <v>1450</v>
      </c>
      <c r="D93" s="8">
        <v>1450</v>
      </c>
      <c r="E93" s="8">
        <v>1300</v>
      </c>
      <c r="F93" s="10">
        <f t="shared" si="6"/>
        <v>1400</v>
      </c>
      <c r="G93" s="11">
        <f t="shared" si="7"/>
        <v>1820</v>
      </c>
      <c r="H93" s="44">
        <v>7063.3</v>
      </c>
      <c r="I93" s="47">
        <f t="shared" si="5"/>
        <v>2.880934065934066</v>
      </c>
    </row>
    <row r="94" spans="1:9" ht="13.5" customHeight="1">
      <c r="A94" s="8">
        <v>605038</v>
      </c>
      <c r="B94" s="8" t="s">
        <v>103</v>
      </c>
      <c r="C94" s="8">
        <v>720</v>
      </c>
      <c r="D94" s="8">
        <v>720</v>
      </c>
      <c r="E94" s="8">
        <v>700</v>
      </c>
      <c r="F94" s="10">
        <f t="shared" si="6"/>
        <v>713.3333333333334</v>
      </c>
      <c r="G94" s="11">
        <f t="shared" si="7"/>
        <v>927.3333333333334</v>
      </c>
      <c r="H94" s="44">
        <v>523.8</v>
      </c>
      <c r="I94" s="47">
        <f t="shared" si="5"/>
        <v>-0.43515456506110717</v>
      </c>
    </row>
    <row r="95" spans="1:9" ht="13.5" customHeight="1">
      <c r="A95" s="8">
        <v>605039</v>
      </c>
      <c r="B95" s="8" t="s">
        <v>104</v>
      </c>
      <c r="C95" s="8">
        <v>2700</v>
      </c>
      <c r="D95" s="8">
        <v>2650</v>
      </c>
      <c r="E95" s="8">
        <v>2600</v>
      </c>
      <c r="F95" s="10">
        <f t="shared" si="6"/>
        <v>2650</v>
      </c>
      <c r="G95" s="11">
        <f t="shared" si="7"/>
        <v>3445</v>
      </c>
      <c r="H95" s="45">
        <v>7193</v>
      </c>
      <c r="I95" s="47">
        <f aca="true" t="shared" si="8" ref="I95:I101">(H95-G95)/G95</f>
        <v>1.0879535558780842</v>
      </c>
    </row>
    <row r="96" spans="1:9" ht="13.5" customHeight="1">
      <c r="A96" s="8">
        <v>605040</v>
      </c>
      <c r="B96" s="8" t="s">
        <v>105</v>
      </c>
      <c r="C96" s="8">
        <v>180</v>
      </c>
      <c r="D96" s="8">
        <v>165</v>
      </c>
      <c r="E96" s="8">
        <v>150</v>
      </c>
      <c r="F96" s="10">
        <f t="shared" si="6"/>
        <v>165</v>
      </c>
      <c r="G96" s="11">
        <f t="shared" si="7"/>
        <v>214.5</v>
      </c>
      <c r="H96" s="43">
        <v>1711.56</v>
      </c>
      <c r="I96" s="47">
        <f t="shared" si="8"/>
        <v>6.979300699300699</v>
      </c>
    </row>
    <row r="97" spans="1:9" ht="13.5" customHeight="1">
      <c r="A97" s="8">
        <v>605041</v>
      </c>
      <c r="B97" s="8" t="s">
        <v>106</v>
      </c>
      <c r="C97" s="8">
        <v>22</v>
      </c>
      <c r="D97" s="8">
        <v>21</v>
      </c>
      <c r="E97" s="8">
        <v>20</v>
      </c>
      <c r="F97" s="10">
        <f t="shared" si="6"/>
        <v>21</v>
      </c>
      <c r="G97" s="11">
        <f t="shared" si="7"/>
        <v>27.3</v>
      </c>
      <c r="H97" s="43">
        <v>237.61</v>
      </c>
      <c r="I97" s="47">
        <f t="shared" si="8"/>
        <v>7.703663003663004</v>
      </c>
    </row>
    <row r="98" spans="1:9" ht="13.5" customHeight="1">
      <c r="A98" s="8">
        <v>605042</v>
      </c>
      <c r="B98" s="8" t="s">
        <v>107</v>
      </c>
      <c r="C98" s="8">
        <v>1300</v>
      </c>
      <c r="D98" s="8">
        <v>1300</v>
      </c>
      <c r="E98" s="8">
        <v>1200</v>
      </c>
      <c r="F98" s="10">
        <f t="shared" si="6"/>
        <v>1266.6666666666667</v>
      </c>
      <c r="G98" s="11">
        <f t="shared" si="7"/>
        <v>1646.6666666666667</v>
      </c>
      <c r="H98" s="44">
        <v>7905.2</v>
      </c>
      <c r="I98" s="47">
        <f t="shared" si="8"/>
        <v>3.8007287449392706</v>
      </c>
    </row>
    <row r="99" spans="1:9" ht="13.5" customHeight="1">
      <c r="A99" s="8">
        <v>605043</v>
      </c>
      <c r="B99" s="8" t="s">
        <v>108</v>
      </c>
      <c r="C99" s="8">
        <v>950</v>
      </c>
      <c r="D99" s="8">
        <v>1000</v>
      </c>
      <c r="E99" s="8">
        <v>950</v>
      </c>
      <c r="F99" s="10">
        <f t="shared" si="6"/>
        <v>966.6666666666666</v>
      </c>
      <c r="G99" s="11">
        <f t="shared" si="7"/>
        <v>1256.6666666666667</v>
      </c>
      <c r="H99" s="44">
        <v>4586.5</v>
      </c>
      <c r="I99" s="47">
        <f t="shared" si="8"/>
        <v>2.6497347480106095</v>
      </c>
    </row>
    <row r="100" spans="1:9" ht="13.5" customHeight="1">
      <c r="A100" s="8">
        <v>605046</v>
      </c>
      <c r="B100" s="8" t="s">
        <v>109</v>
      </c>
      <c r="C100" s="8">
        <v>1500</v>
      </c>
      <c r="D100" s="8">
        <v>1500</v>
      </c>
      <c r="E100" s="8">
        <v>1450</v>
      </c>
      <c r="F100" s="10">
        <f t="shared" si="6"/>
        <v>1483.3333333333333</v>
      </c>
      <c r="G100" s="11">
        <f t="shared" si="7"/>
        <v>1928.3333333333333</v>
      </c>
      <c r="H100" s="44">
        <v>3914.2</v>
      </c>
      <c r="I100" s="47">
        <f t="shared" si="8"/>
        <v>1.0298357821953328</v>
      </c>
    </row>
    <row r="101" spans="1:9" ht="13.5" customHeight="1">
      <c r="A101" s="8">
        <v>605047</v>
      </c>
      <c r="B101" s="8" t="s">
        <v>110</v>
      </c>
      <c r="C101" s="8">
        <v>68</v>
      </c>
      <c r="D101" s="8">
        <v>68</v>
      </c>
      <c r="E101" s="8">
        <v>65</v>
      </c>
      <c r="F101" s="10">
        <f t="shared" si="6"/>
        <v>67</v>
      </c>
      <c r="G101" s="11">
        <f t="shared" si="7"/>
        <v>87.10000000000001</v>
      </c>
      <c r="H101" s="43">
        <v>52.38</v>
      </c>
      <c r="I101" s="47">
        <f t="shared" si="8"/>
        <v>-0.39862227324913896</v>
      </c>
    </row>
    <row r="102" spans="1:9" ht="13.5" customHeight="1">
      <c r="A102" s="8">
        <v>605048</v>
      </c>
      <c r="B102" s="8" t="s">
        <v>111</v>
      </c>
      <c r="C102" s="8">
        <v>35.8</v>
      </c>
      <c r="D102" s="8">
        <v>35</v>
      </c>
      <c r="E102" s="8">
        <v>33</v>
      </c>
      <c r="F102" s="10">
        <f t="shared" si="6"/>
        <v>34.6</v>
      </c>
      <c r="G102" s="11">
        <f t="shared" si="7"/>
        <v>44.980000000000004</v>
      </c>
      <c r="H102" s="43">
        <v>340.13</v>
      </c>
      <c r="I102" s="47">
        <f aca="true" t="shared" si="9" ref="I102:I117">(H102-G102)/G102</f>
        <v>6.561805246776344</v>
      </c>
    </row>
    <row r="103" spans="1:9" ht="13.5" customHeight="1">
      <c r="A103" s="8">
        <v>605049</v>
      </c>
      <c r="B103" s="8" t="s">
        <v>112</v>
      </c>
      <c r="C103" s="8">
        <v>33</v>
      </c>
      <c r="D103" s="8">
        <v>32</v>
      </c>
      <c r="E103" s="8">
        <v>30</v>
      </c>
      <c r="F103" s="10">
        <f t="shared" si="6"/>
        <v>31.666666666666668</v>
      </c>
      <c r="G103" s="11">
        <f t="shared" si="7"/>
        <v>41.16666666666667</v>
      </c>
      <c r="H103" s="43">
        <v>400.96</v>
      </c>
      <c r="I103" s="47">
        <f t="shared" si="9"/>
        <v>8.73991902834008</v>
      </c>
    </row>
    <row r="104" spans="1:9" ht="13.5" customHeight="1">
      <c r="A104" s="8">
        <v>605050</v>
      </c>
      <c r="B104" s="8" t="s">
        <v>113</v>
      </c>
      <c r="C104" s="8">
        <v>24</v>
      </c>
      <c r="D104" s="8">
        <v>25</v>
      </c>
      <c r="E104" s="8">
        <v>23.8</v>
      </c>
      <c r="F104" s="10">
        <f t="shared" si="6"/>
        <v>24.266666666666666</v>
      </c>
      <c r="G104" s="11">
        <f t="shared" si="7"/>
        <v>31.546666666666667</v>
      </c>
      <c r="H104" s="43">
        <v>299.35</v>
      </c>
      <c r="I104" s="47">
        <f t="shared" si="9"/>
        <v>8.489116652578192</v>
      </c>
    </row>
    <row r="105" spans="1:9" ht="13.5" customHeight="1">
      <c r="A105" s="8">
        <v>605051</v>
      </c>
      <c r="B105" s="8" t="s">
        <v>114</v>
      </c>
      <c r="C105" s="8">
        <v>1650</v>
      </c>
      <c r="D105" s="8">
        <v>1500</v>
      </c>
      <c r="E105" s="8">
        <v>1300</v>
      </c>
      <c r="F105" s="10">
        <f t="shared" si="6"/>
        <v>1483.3333333333333</v>
      </c>
      <c r="G105" s="11">
        <f t="shared" si="7"/>
        <v>1928.3333333333333</v>
      </c>
      <c r="H105" s="44">
        <v>4658.7</v>
      </c>
      <c r="I105" s="47">
        <f t="shared" si="9"/>
        <v>1.4159204840103718</v>
      </c>
    </row>
    <row r="106" spans="1:9" ht="13.5" customHeight="1">
      <c r="A106" s="8">
        <v>605052</v>
      </c>
      <c r="B106" s="8" t="s">
        <v>115</v>
      </c>
      <c r="C106" s="8">
        <v>1290</v>
      </c>
      <c r="D106" s="8">
        <v>1300</v>
      </c>
      <c r="E106" s="8">
        <v>1200</v>
      </c>
      <c r="F106" s="10">
        <f t="shared" si="6"/>
        <v>1263.3333333333333</v>
      </c>
      <c r="G106" s="11">
        <f t="shared" si="7"/>
        <v>1642.3333333333333</v>
      </c>
      <c r="H106" s="44">
        <v>4355.4</v>
      </c>
      <c r="I106" s="47">
        <f t="shared" si="9"/>
        <v>1.6519585954942155</v>
      </c>
    </row>
    <row r="107" spans="1:9" ht="13.5" customHeight="1">
      <c r="A107" s="8">
        <v>605053</v>
      </c>
      <c r="B107" s="8" t="s">
        <v>116</v>
      </c>
      <c r="C107" s="8">
        <v>230</v>
      </c>
      <c r="D107" s="8">
        <v>220</v>
      </c>
      <c r="E107" s="8">
        <v>200</v>
      </c>
      <c r="F107" s="10">
        <f t="shared" si="6"/>
        <v>216.66666666666666</v>
      </c>
      <c r="G107" s="11">
        <f t="shared" si="7"/>
        <v>281.6666666666667</v>
      </c>
      <c r="H107" s="43">
        <v>361.69</v>
      </c>
      <c r="I107" s="47">
        <f t="shared" si="9"/>
        <v>0.28410650887573957</v>
      </c>
    </row>
    <row r="108" spans="1:9" ht="13.5" customHeight="1">
      <c r="A108" s="8">
        <v>605055</v>
      </c>
      <c r="B108" s="8" t="s">
        <v>117</v>
      </c>
      <c r="C108" s="8">
        <v>250</v>
      </c>
      <c r="D108" s="8">
        <v>240</v>
      </c>
      <c r="E108" s="8">
        <v>230</v>
      </c>
      <c r="F108" s="10">
        <f t="shared" si="6"/>
        <v>240</v>
      </c>
      <c r="G108" s="11">
        <f t="shared" si="7"/>
        <v>312</v>
      </c>
      <c r="H108" s="43">
        <v>903.43</v>
      </c>
      <c r="I108" s="47">
        <f t="shared" si="9"/>
        <v>1.8956089743589741</v>
      </c>
    </row>
    <row r="109" spans="1:9" ht="13.5" customHeight="1">
      <c r="A109" s="8">
        <v>701001</v>
      </c>
      <c r="B109" s="8" t="s">
        <v>118</v>
      </c>
      <c r="C109" s="8">
        <v>92</v>
      </c>
      <c r="D109" s="8">
        <v>92</v>
      </c>
      <c r="E109" s="8">
        <v>90</v>
      </c>
      <c r="F109" s="10">
        <f t="shared" si="6"/>
        <v>91.33333333333333</v>
      </c>
      <c r="G109" s="11">
        <f t="shared" si="7"/>
        <v>118.73333333333333</v>
      </c>
      <c r="H109" s="43">
        <v>84.56</v>
      </c>
      <c r="I109" s="47">
        <f t="shared" si="9"/>
        <v>-0.28781583380123527</v>
      </c>
    </row>
    <row r="110" spans="1:9" ht="13.5" customHeight="1">
      <c r="A110" s="8">
        <v>701002</v>
      </c>
      <c r="B110" s="8" t="s">
        <v>119</v>
      </c>
      <c r="C110" s="8">
        <v>650</v>
      </c>
      <c r="D110" s="8">
        <v>620</v>
      </c>
      <c r="E110" s="8">
        <v>600</v>
      </c>
      <c r="F110" s="10">
        <f t="shared" si="6"/>
        <v>623.3333333333334</v>
      </c>
      <c r="G110" s="11">
        <f t="shared" si="7"/>
        <v>810.3333333333334</v>
      </c>
      <c r="H110" s="44">
        <v>2015.1</v>
      </c>
      <c r="I110" s="47">
        <f t="shared" si="9"/>
        <v>1.4867544220485394</v>
      </c>
    </row>
    <row r="111" spans="1:9" ht="13.5" customHeight="1">
      <c r="A111" s="8">
        <v>701003</v>
      </c>
      <c r="B111" s="8" t="s">
        <v>120</v>
      </c>
      <c r="C111" s="8">
        <v>98</v>
      </c>
      <c r="D111" s="8">
        <v>98</v>
      </c>
      <c r="E111" s="8">
        <v>95</v>
      </c>
      <c r="F111" s="10">
        <f t="shared" si="6"/>
        <v>97</v>
      </c>
      <c r="G111" s="11">
        <f t="shared" si="7"/>
        <v>126.10000000000001</v>
      </c>
      <c r="H111" s="43">
        <v>329.69</v>
      </c>
      <c r="I111" s="47">
        <f t="shared" si="9"/>
        <v>1.614512291831879</v>
      </c>
    </row>
    <row r="112" spans="1:9" ht="13.5" customHeight="1">
      <c r="A112" s="8">
        <v>701005</v>
      </c>
      <c r="B112" s="8" t="s">
        <v>121</v>
      </c>
      <c r="C112" s="8">
        <v>138</v>
      </c>
      <c r="D112" s="8">
        <v>135</v>
      </c>
      <c r="E112" s="8">
        <v>130</v>
      </c>
      <c r="F112" s="10">
        <f t="shared" si="6"/>
        <v>134.33333333333334</v>
      </c>
      <c r="G112" s="11">
        <f t="shared" si="7"/>
        <v>174.63333333333335</v>
      </c>
      <c r="H112" s="43">
        <v>154.82</v>
      </c>
      <c r="I112" s="47">
        <f t="shared" si="9"/>
        <v>-0.11345676655850367</v>
      </c>
    </row>
    <row r="113" spans="1:9" ht="13.5" customHeight="1">
      <c r="A113" s="8">
        <v>701006</v>
      </c>
      <c r="B113" s="8" t="s">
        <v>122</v>
      </c>
      <c r="C113" s="8">
        <v>335</v>
      </c>
      <c r="D113" s="8">
        <v>330</v>
      </c>
      <c r="E113" s="8">
        <v>325</v>
      </c>
      <c r="F113" s="10">
        <f t="shared" si="6"/>
        <v>330</v>
      </c>
      <c r="G113" s="11">
        <f t="shared" si="7"/>
        <v>429</v>
      </c>
      <c r="H113" s="44">
        <v>445</v>
      </c>
      <c r="I113" s="47">
        <f t="shared" si="9"/>
        <v>0.037296037296037296</v>
      </c>
    </row>
    <row r="114" spans="1:9" ht="13.5" customHeight="1">
      <c r="A114" s="8">
        <v>701007</v>
      </c>
      <c r="B114" s="8" t="s">
        <v>123</v>
      </c>
      <c r="C114" s="8">
        <v>65</v>
      </c>
      <c r="D114" s="8">
        <v>65</v>
      </c>
      <c r="E114" s="8">
        <v>64</v>
      </c>
      <c r="F114" s="10">
        <f t="shared" si="6"/>
        <v>64.66666666666667</v>
      </c>
      <c r="G114" s="11">
        <f t="shared" si="7"/>
        <v>84.06666666666668</v>
      </c>
      <c r="H114" s="43">
        <v>236.66</v>
      </c>
      <c r="I114" s="47">
        <f t="shared" si="9"/>
        <v>1.8151467089611415</v>
      </c>
    </row>
    <row r="115" spans="1:9" ht="13.5" customHeight="1">
      <c r="A115" s="8">
        <v>701008</v>
      </c>
      <c r="B115" s="8" t="s">
        <v>124</v>
      </c>
      <c r="C115" s="8">
        <v>75</v>
      </c>
      <c r="D115" s="8">
        <v>75</v>
      </c>
      <c r="E115" s="8">
        <v>72</v>
      </c>
      <c r="F115" s="10">
        <f t="shared" si="6"/>
        <v>74</v>
      </c>
      <c r="G115" s="11">
        <f t="shared" si="7"/>
        <v>96.2</v>
      </c>
      <c r="H115" s="43">
        <v>226.96</v>
      </c>
      <c r="I115" s="47">
        <f t="shared" si="9"/>
        <v>1.359251559251559</v>
      </c>
    </row>
    <row r="116" spans="1:9" ht="13.5" customHeight="1">
      <c r="A116" s="8">
        <v>701009</v>
      </c>
      <c r="B116" s="8" t="s">
        <v>125</v>
      </c>
      <c r="C116" s="8">
        <v>480</v>
      </c>
      <c r="D116" s="8">
        <v>480</v>
      </c>
      <c r="E116" s="8">
        <v>450</v>
      </c>
      <c r="F116" s="10">
        <f t="shared" si="6"/>
        <v>470</v>
      </c>
      <c r="G116" s="11">
        <f t="shared" si="7"/>
        <v>611</v>
      </c>
      <c r="H116" s="44">
        <v>2282.8</v>
      </c>
      <c r="I116" s="47">
        <f t="shared" si="9"/>
        <v>2.7361702127659577</v>
      </c>
    </row>
    <row r="117" spans="1:9" ht="13.5" customHeight="1">
      <c r="A117" s="8">
        <v>701010</v>
      </c>
      <c r="B117" s="8" t="s">
        <v>126</v>
      </c>
      <c r="C117" s="8">
        <v>400</v>
      </c>
      <c r="D117" s="8">
        <v>400</v>
      </c>
      <c r="E117" s="8">
        <v>380</v>
      </c>
      <c r="F117" s="10">
        <f t="shared" si="6"/>
        <v>393.3333333333333</v>
      </c>
      <c r="G117" s="11">
        <f t="shared" si="7"/>
        <v>511.3333333333333</v>
      </c>
      <c r="H117" s="44">
        <v>314.2</v>
      </c>
      <c r="I117" s="47">
        <f t="shared" si="9"/>
        <v>-0.38552803129074315</v>
      </c>
    </row>
    <row r="118" spans="1:9" ht="13.5" customHeight="1">
      <c r="A118" s="8">
        <v>701011</v>
      </c>
      <c r="B118" s="8" t="s">
        <v>127</v>
      </c>
      <c r="C118" s="8">
        <v>265</v>
      </c>
      <c r="D118" s="8">
        <v>265</v>
      </c>
      <c r="E118" s="8">
        <v>250</v>
      </c>
      <c r="F118" s="10">
        <f t="shared" si="6"/>
        <v>260</v>
      </c>
      <c r="G118" s="11">
        <f t="shared" si="7"/>
        <v>338</v>
      </c>
      <c r="H118" s="44">
        <v>898.6</v>
      </c>
      <c r="I118" s="47">
        <f aca="true" t="shared" si="10" ref="I118:I160">(H118-G118)/G118</f>
        <v>1.6585798816568047</v>
      </c>
    </row>
    <row r="119" spans="1:9" ht="13.5" customHeight="1">
      <c r="A119" s="8">
        <v>702001</v>
      </c>
      <c r="B119" s="8" t="s">
        <v>128</v>
      </c>
      <c r="C119" s="8">
        <v>3500</v>
      </c>
      <c r="D119" s="8">
        <v>3500</v>
      </c>
      <c r="E119" s="8">
        <v>3300</v>
      </c>
      <c r="F119" s="10">
        <f t="shared" si="6"/>
        <v>3433.3333333333335</v>
      </c>
      <c r="G119" s="11">
        <f t="shared" si="7"/>
        <v>4463.333333333334</v>
      </c>
      <c r="H119" s="44">
        <v>6892.6</v>
      </c>
      <c r="I119" s="47">
        <f t="shared" si="10"/>
        <v>0.5442718446601941</v>
      </c>
    </row>
    <row r="120" spans="1:9" ht="13.5" customHeight="1">
      <c r="A120" s="8">
        <v>801001</v>
      </c>
      <c r="B120" s="9" t="s">
        <v>129</v>
      </c>
      <c r="C120" s="8">
        <v>36800</v>
      </c>
      <c r="D120" s="8">
        <v>37000</v>
      </c>
      <c r="E120" s="8">
        <v>36800</v>
      </c>
      <c r="F120" s="10">
        <f t="shared" si="6"/>
        <v>36866.666666666664</v>
      </c>
      <c r="G120" s="11">
        <f t="shared" si="7"/>
        <v>47926.666666666664</v>
      </c>
      <c r="H120" s="45">
        <v>32376</v>
      </c>
      <c r="I120" s="47">
        <f t="shared" si="10"/>
        <v>-0.32446793712616495</v>
      </c>
    </row>
    <row r="121" spans="1:9" ht="13.5" customHeight="1">
      <c r="A121" s="8">
        <v>801002</v>
      </c>
      <c r="B121" s="9" t="s">
        <v>130</v>
      </c>
      <c r="C121" s="8">
        <v>17800</v>
      </c>
      <c r="D121" s="8">
        <v>17500</v>
      </c>
      <c r="E121" s="8">
        <v>17000</v>
      </c>
      <c r="F121" s="10">
        <f t="shared" si="6"/>
        <v>17433.333333333332</v>
      </c>
      <c r="G121" s="11">
        <f t="shared" si="7"/>
        <v>22663.333333333332</v>
      </c>
      <c r="H121" s="45">
        <v>20878</v>
      </c>
      <c r="I121" s="47">
        <f t="shared" si="10"/>
        <v>-0.07877629063097509</v>
      </c>
    </row>
    <row r="122" spans="1:9" ht="15" customHeight="1">
      <c r="A122" s="8">
        <v>801003</v>
      </c>
      <c r="B122" s="9" t="s">
        <v>131</v>
      </c>
      <c r="C122" s="8">
        <v>20000</v>
      </c>
      <c r="D122" s="8">
        <v>19000</v>
      </c>
      <c r="E122" s="8">
        <v>18000</v>
      </c>
      <c r="F122" s="10">
        <f t="shared" si="6"/>
        <v>19000</v>
      </c>
      <c r="G122" s="11">
        <f t="shared" si="7"/>
        <v>24700</v>
      </c>
      <c r="H122" s="45">
        <v>22050</v>
      </c>
      <c r="I122" s="47">
        <f t="shared" si="10"/>
        <v>-0.10728744939271255</v>
      </c>
    </row>
    <row r="123" spans="1:9" ht="13.5" customHeight="1">
      <c r="A123" s="8">
        <v>802001</v>
      </c>
      <c r="B123" s="8" t="s">
        <v>132</v>
      </c>
      <c r="C123" s="8">
        <v>4250</v>
      </c>
      <c r="D123" s="8">
        <v>4300</v>
      </c>
      <c r="E123" s="8">
        <v>3800</v>
      </c>
      <c r="F123" s="10">
        <f t="shared" si="6"/>
        <v>4116.666666666667</v>
      </c>
      <c r="G123" s="11">
        <f t="shared" si="7"/>
        <v>5351.666666666667</v>
      </c>
      <c r="H123" s="45">
        <v>61919</v>
      </c>
      <c r="I123" s="47">
        <f t="shared" si="10"/>
        <v>10.57004048582996</v>
      </c>
    </row>
    <row r="124" spans="1:9" ht="13.5" customHeight="1">
      <c r="A124" s="8">
        <v>802002</v>
      </c>
      <c r="B124" s="8" t="s">
        <v>133</v>
      </c>
      <c r="C124" s="8">
        <v>1850</v>
      </c>
      <c r="D124" s="8">
        <v>1980</v>
      </c>
      <c r="E124" s="8">
        <v>1800</v>
      </c>
      <c r="F124" s="10">
        <f t="shared" si="6"/>
        <v>1876.6666666666667</v>
      </c>
      <c r="G124" s="11">
        <f t="shared" si="7"/>
        <v>2439.666666666667</v>
      </c>
      <c r="H124" s="45">
        <v>15009</v>
      </c>
      <c r="I124" s="47">
        <f t="shared" si="10"/>
        <v>5.152069954911872</v>
      </c>
    </row>
    <row r="125" spans="1:9" ht="13.5" customHeight="1">
      <c r="A125" s="8">
        <v>802003</v>
      </c>
      <c r="B125" s="8" t="s">
        <v>134</v>
      </c>
      <c r="C125" s="8">
        <v>6300</v>
      </c>
      <c r="D125" s="8">
        <v>6200</v>
      </c>
      <c r="E125" s="8">
        <v>6000</v>
      </c>
      <c r="F125" s="10">
        <f t="shared" si="6"/>
        <v>6166.666666666667</v>
      </c>
      <c r="G125" s="11">
        <f t="shared" si="7"/>
        <v>8016.666666666667</v>
      </c>
      <c r="H125" s="45">
        <v>7133</v>
      </c>
      <c r="I125" s="47">
        <f t="shared" si="10"/>
        <v>-0.11022869022869027</v>
      </c>
    </row>
    <row r="126" spans="1:9" ht="13.5" customHeight="1">
      <c r="A126" s="15">
        <v>802004</v>
      </c>
      <c r="B126" s="15" t="s">
        <v>135</v>
      </c>
      <c r="C126" s="8">
        <v>4500</v>
      </c>
      <c r="D126" s="8">
        <v>4500</v>
      </c>
      <c r="E126" s="8">
        <v>4200</v>
      </c>
      <c r="F126" s="10">
        <f t="shared" si="6"/>
        <v>4400</v>
      </c>
      <c r="G126" s="11">
        <f t="shared" si="7"/>
        <v>5720</v>
      </c>
      <c r="H126" s="45">
        <v>8855</v>
      </c>
      <c r="I126" s="47">
        <f t="shared" si="10"/>
        <v>0.5480769230769231</v>
      </c>
    </row>
    <row r="127" spans="1:9" ht="13.5" customHeight="1">
      <c r="A127" s="8">
        <v>802005</v>
      </c>
      <c r="B127" s="8" t="s">
        <v>136</v>
      </c>
      <c r="C127" s="8">
        <v>1200</v>
      </c>
      <c r="D127" s="8">
        <v>1200</v>
      </c>
      <c r="E127" s="8">
        <v>1000</v>
      </c>
      <c r="F127" s="10">
        <f t="shared" si="6"/>
        <v>1133.3333333333333</v>
      </c>
      <c r="G127" s="11">
        <f t="shared" si="7"/>
        <v>1473.3333333333333</v>
      </c>
      <c r="H127" s="44">
        <v>4874.8</v>
      </c>
      <c r="I127" s="47">
        <f t="shared" si="10"/>
        <v>2.30868778280543</v>
      </c>
    </row>
    <row r="128" spans="1:9" ht="13.5" customHeight="1">
      <c r="A128" s="8">
        <v>802006</v>
      </c>
      <c r="B128" s="8" t="s">
        <v>137</v>
      </c>
      <c r="C128" s="8">
        <v>2750</v>
      </c>
      <c r="D128" s="8">
        <v>2800</v>
      </c>
      <c r="E128" s="8">
        <v>2700</v>
      </c>
      <c r="F128" s="10">
        <f t="shared" si="6"/>
        <v>2750</v>
      </c>
      <c r="G128" s="11">
        <f t="shared" si="7"/>
        <v>3575</v>
      </c>
      <c r="H128" s="44">
        <v>8803.2</v>
      </c>
      <c r="I128" s="47">
        <f t="shared" si="10"/>
        <v>1.4624335664335666</v>
      </c>
    </row>
    <row r="129" spans="1:9" ht="13.5" customHeight="1">
      <c r="A129" s="8">
        <v>802007</v>
      </c>
      <c r="B129" s="8" t="s">
        <v>138</v>
      </c>
      <c r="C129" s="8">
        <v>2450</v>
      </c>
      <c r="D129" s="8">
        <v>2300</v>
      </c>
      <c r="E129" s="8">
        <v>2200</v>
      </c>
      <c r="F129" s="10">
        <f t="shared" si="6"/>
        <v>2316.6666666666665</v>
      </c>
      <c r="G129" s="11">
        <f t="shared" si="7"/>
        <v>3011.6666666666665</v>
      </c>
      <c r="H129" s="45">
        <v>4739</v>
      </c>
      <c r="I129" s="47">
        <f t="shared" si="10"/>
        <v>0.5735473159933593</v>
      </c>
    </row>
    <row r="130" spans="1:9" ht="13.5" customHeight="1">
      <c r="A130" s="8">
        <v>802008</v>
      </c>
      <c r="B130" s="8" t="s">
        <v>139</v>
      </c>
      <c r="C130" s="8">
        <v>880</v>
      </c>
      <c r="D130" s="8">
        <v>850</v>
      </c>
      <c r="E130" s="8">
        <v>800</v>
      </c>
      <c r="F130" s="10">
        <f t="shared" si="6"/>
        <v>843.3333333333334</v>
      </c>
      <c r="G130" s="11">
        <f t="shared" si="7"/>
        <v>1096.3333333333335</v>
      </c>
      <c r="H130" s="44">
        <v>3843.9</v>
      </c>
      <c r="I130" s="47">
        <f t="shared" si="10"/>
        <v>2.5061416844025537</v>
      </c>
    </row>
    <row r="131" spans="1:9" ht="13.5" customHeight="1">
      <c r="A131" s="8">
        <v>802009</v>
      </c>
      <c r="B131" s="8" t="s">
        <v>140</v>
      </c>
      <c r="C131" s="8">
        <v>2200</v>
      </c>
      <c r="D131" s="8">
        <v>2000</v>
      </c>
      <c r="E131" s="8">
        <v>1980</v>
      </c>
      <c r="F131" s="10">
        <f aca="true" t="shared" si="11" ref="F131:F160">(D131+C131+E131)/3</f>
        <v>2060</v>
      </c>
      <c r="G131" s="11">
        <f aca="true" t="shared" si="12" ref="G131:G160">F131*1.3</f>
        <v>2678</v>
      </c>
      <c r="H131" s="45">
        <v>6871</v>
      </c>
      <c r="I131" s="47">
        <f t="shared" si="10"/>
        <v>1.5657206870799103</v>
      </c>
    </row>
    <row r="132" spans="1:9" ht="13.5" customHeight="1">
      <c r="A132" s="8">
        <v>803001</v>
      </c>
      <c r="B132" s="8" t="s">
        <v>141</v>
      </c>
      <c r="C132" s="8">
        <v>9500</v>
      </c>
      <c r="D132" s="8">
        <v>9000</v>
      </c>
      <c r="E132" s="8">
        <v>8500</v>
      </c>
      <c r="F132" s="10">
        <f t="shared" si="11"/>
        <v>9000</v>
      </c>
      <c r="G132" s="11">
        <f t="shared" si="12"/>
        <v>11700</v>
      </c>
      <c r="H132" s="45">
        <v>10102</v>
      </c>
      <c r="I132" s="47">
        <f t="shared" si="10"/>
        <v>-0.13658119658119658</v>
      </c>
    </row>
    <row r="133" spans="1:9" ht="13.5" customHeight="1">
      <c r="A133" s="8">
        <v>803002</v>
      </c>
      <c r="B133" s="8" t="s">
        <v>142</v>
      </c>
      <c r="C133" s="8">
        <v>9500</v>
      </c>
      <c r="D133" s="8">
        <v>9000</v>
      </c>
      <c r="E133" s="8">
        <v>8000</v>
      </c>
      <c r="F133" s="10">
        <f t="shared" si="11"/>
        <v>8833.333333333334</v>
      </c>
      <c r="G133" s="11">
        <f t="shared" si="12"/>
        <v>11483.333333333334</v>
      </c>
      <c r="H133" s="45">
        <v>9334</v>
      </c>
      <c r="I133" s="47">
        <f t="shared" si="10"/>
        <v>-0.18716981132075475</v>
      </c>
    </row>
    <row r="134" spans="1:9" ht="13.5" customHeight="1">
      <c r="A134" s="8">
        <v>803003</v>
      </c>
      <c r="B134" s="8" t="s">
        <v>143</v>
      </c>
      <c r="C134" s="8">
        <v>7500</v>
      </c>
      <c r="D134" s="8">
        <v>7000</v>
      </c>
      <c r="E134" s="8">
        <v>6400</v>
      </c>
      <c r="F134" s="10">
        <f t="shared" si="11"/>
        <v>6966.666666666667</v>
      </c>
      <c r="G134" s="11">
        <f t="shared" si="12"/>
        <v>9056.666666666668</v>
      </c>
      <c r="H134" s="45">
        <v>23275</v>
      </c>
      <c r="I134" s="47">
        <f t="shared" si="10"/>
        <v>1.5699300699300696</v>
      </c>
    </row>
    <row r="135" spans="1:9" ht="13.5" customHeight="1">
      <c r="A135" s="8">
        <v>803004</v>
      </c>
      <c r="B135" s="8" t="s">
        <v>144</v>
      </c>
      <c r="C135" s="8">
        <v>8500</v>
      </c>
      <c r="D135" s="8">
        <v>8500</v>
      </c>
      <c r="E135" s="8">
        <v>7000</v>
      </c>
      <c r="F135" s="10">
        <f t="shared" si="11"/>
        <v>8000</v>
      </c>
      <c r="G135" s="11">
        <f t="shared" si="12"/>
        <v>10400</v>
      </c>
      <c r="H135" s="45">
        <v>9727</v>
      </c>
      <c r="I135" s="47">
        <f t="shared" si="10"/>
        <v>-0.06471153846153846</v>
      </c>
    </row>
    <row r="136" spans="1:9" ht="13.5" customHeight="1">
      <c r="A136" s="8">
        <v>805001</v>
      </c>
      <c r="B136" s="8" t="s">
        <v>145</v>
      </c>
      <c r="C136" s="8">
        <v>2600</v>
      </c>
      <c r="D136" s="8">
        <v>2600</v>
      </c>
      <c r="E136" s="8">
        <v>2300</v>
      </c>
      <c r="F136" s="10">
        <f t="shared" si="11"/>
        <v>2500</v>
      </c>
      <c r="G136" s="11">
        <f t="shared" si="12"/>
        <v>3250</v>
      </c>
      <c r="H136" s="44">
        <v>4320.1</v>
      </c>
      <c r="I136" s="47">
        <f t="shared" si="10"/>
        <v>0.32926153846153855</v>
      </c>
    </row>
    <row r="137" spans="1:9" ht="13.5" customHeight="1">
      <c r="A137" s="8">
        <v>805002</v>
      </c>
      <c r="B137" s="8" t="s">
        <v>146</v>
      </c>
      <c r="C137" s="8">
        <v>1500</v>
      </c>
      <c r="D137" s="8">
        <v>1450</v>
      </c>
      <c r="E137" s="8">
        <v>1350</v>
      </c>
      <c r="F137" s="10">
        <f t="shared" si="11"/>
        <v>1433.3333333333333</v>
      </c>
      <c r="G137" s="11">
        <f t="shared" si="12"/>
        <v>1863.3333333333333</v>
      </c>
      <c r="H137" s="44">
        <v>3566.4</v>
      </c>
      <c r="I137" s="47">
        <f t="shared" si="10"/>
        <v>0.9139892665474062</v>
      </c>
    </row>
    <row r="138" spans="1:9" ht="13.5" customHeight="1">
      <c r="A138" s="8">
        <v>805003</v>
      </c>
      <c r="B138" s="8" t="s">
        <v>147</v>
      </c>
      <c r="C138" s="8">
        <v>1750</v>
      </c>
      <c r="D138" s="8">
        <v>1680</v>
      </c>
      <c r="E138" s="8">
        <v>1580</v>
      </c>
      <c r="F138" s="10">
        <f t="shared" si="11"/>
        <v>1670</v>
      </c>
      <c r="G138" s="11">
        <f t="shared" si="12"/>
        <v>2171</v>
      </c>
      <c r="H138" s="45">
        <v>6192</v>
      </c>
      <c r="I138" s="47">
        <f t="shared" si="10"/>
        <v>1.852141870105942</v>
      </c>
    </row>
    <row r="139" spans="1:9" ht="13.5" customHeight="1">
      <c r="A139" s="8">
        <v>805004</v>
      </c>
      <c r="B139" s="8" t="s">
        <v>148</v>
      </c>
      <c r="C139" s="8">
        <v>1450</v>
      </c>
      <c r="D139" s="8">
        <v>1400</v>
      </c>
      <c r="E139" s="8">
        <v>1300</v>
      </c>
      <c r="F139" s="10">
        <f t="shared" si="11"/>
        <v>1383.3333333333333</v>
      </c>
      <c r="G139" s="11">
        <f t="shared" si="12"/>
        <v>1798.3333333333333</v>
      </c>
      <c r="H139" s="44">
        <v>8222.3</v>
      </c>
      <c r="I139" s="47">
        <f t="shared" si="10"/>
        <v>3.5721779425393883</v>
      </c>
    </row>
    <row r="140" spans="1:9" ht="13.5" customHeight="1">
      <c r="A140" s="8">
        <v>805005</v>
      </c>
      <c r="B140" s="8" t="s">
        <v>149</v>
      </c>
      <c r="C140" s="8">
        <v>3400</v>
      </c>
      <c r="D140" s="8">
        <v>3300</v>
      </c>
      <c r="E140" s="8">
        <v>3100</v>
      </c>
      <c r="F140" s="10">
        <f t="shared" si="11"/>
        <v>3266.6666666666665</v>
      </c>
      <c r="G140" s="11">
        <f t="shared" si="12"/>
        <v>4246.666666666667</v>
      </c>
      <c r="H140" s="45">
        <v>54460</v>
      </c>
      <c r="I140" s="47">
        <f t="shared" si="10"/>
        <v>11.824175824175823</v>
      </c>
    </row>
    <row r="141" spans="1:9" ht="13.5" customHeight="1">
      <c r="A141" s="8">
        <v>805006</v>
      </c>
      <c r="B141" s="8" t="s">
        <v>150</v>
      </c>
      <c r="C141" s="8">
        <v>2000</v>
      </c>
      <c r="D141" s="8">
        <v>1900</v>
      </c>
      <c r="E141" s="8">
        <v>1850</v>
      </c>
      <c r="F141" s="10">
        <f t="shared" si="11"/>
        <v>1916.6666666666667</v>
      </c>
      <c r="G141" s="11">
        <f t="shared" si="12"/>
        <v>2491.666666666667</v>
      </c>
      <c r="H141" s="44">
        <v>11555.3</v>
      </c>
      <c r="I141" s="47">
        <f t="shared" si="10"/>
        <v>3.6375785953177244</v>
      </c>
    </row>
    <row r="142" spans="1:9" ht="14.25">
      <c r="A142" s="24">
        <v>805007</v>
      </c>
      <c r="B142" s="8" t="s">
        <v>151</v>
      </c>
      <c r="C142" s="8">
        <v>2800</v>
      </c>
      <c r="D142" s="8">
        <v>2800</v>
      </c>
      <c r="E142" s="8">
        <v>2700</v>
      </c>
      <c r="F142" s="10">
        <f t="shared" si="11"/>
        <v>2766.6666666666665</v>
      </c>
      <c r="G142" s="11">
        <f t="shared" si="12"/>
        <v>3596.6666666666665</v>
      </c>
      <c r="H142" s="44">
        <v>5152.9</v>
      </c>
      <c r="I142" s="47">
        <f t="shared" si="10"/>
        <v>0.43268767377201106</v>
      </c>
    </row>
    <row r="143" spans="1:9" ht="14.25">
      <c r="A143" s="24">
        <v>805008</v>
      </c>
      <c r="B143" s="8" t="s">
        <v>152</v>
      </c>
      <c r="C143" s="8">
        <v>2900</v>
      </c>
      <c r="D143" s="8">
        <v>3000</v>
      </c>
      <c r="E143" s="8">
        <v>2800</v>
      </c>
      <c r="F143" s="10">
        <f t="shared" si="11"/>
        <v>2900</v>
      </c>
      <c r="G143" s="11">
        <f t="shared" si="12"/>
        <v>3770</v>
      </c>
      <c r="H143" s="45">
        <v>5845</v>
      </c>
      <c r="I143" s="47">
        <f t="shared" si="10"/>
        <v>0.5503978779840849</v>
      </c>
    </row>
    <row r="144" spans="1:9" ht="14.25">
      <c r="A144" s="24">
        <v>805009</v>
      </c>
      <c r="B144" s="8" t="s">
        <v>153</v>
      </c>
      <c r="C144" s="8">
        <v>2860</v>
      </c>
      <c r="D144" s="8">
        <v>2900</v>
      </c>
      <c r="E144" s="8">
        <v>2800</v>
      </c>
      <c r="F144" s="10">
        <f t="shared" si="11"/>
        <v>2853.3333333333335</v>
      </c>
      <c r="G144" s="11">
        <f t="shared" si="12"/>
        <v>3709.3333333333335</v>
      </c>
      <c r="H144" s="45">
        <v>13551</v>
      </c>
      <c r="I144" s="47">
        <f t="shared" si="10"/>
        <v>2.6532171099928106</v>
      </c>
    </row>
    <row r="145" spans="1:9" ht="14.25">
      <c r="A145" s="24">
        <v>805010</v>
      </c>
      <c r="B145" s="8" t="s">
        <v>154</v>
      </c>
      <c r="C145" s="8">
        <v>2000</v>
      </c>
      <c r="D145" s="8">
        <v>1900</v>
      </c>
      <c r="E145" s="8">
        <v>1850</v>
      </c>
      <c r="F145" s="10">
        <f t="shared" si="11"/>
        <v>1916.6666666666667</v>
      </c>
      <c r="G145" s="11">
        <f t="shared" si="12"/>
        <v>2491.666666666667</v>
      </c>
      <c r="H145" s="44">
        <v>4360.2</v>
      </c>
      <c r="I145" s="47">
        <f t="shared" si="10"/>
        <v>0.7499130434782606</v>
      </c>
    </row>
    <row r="146" spans="1:9" ht="14.25">
      <c r="A146" s="24">
        <v>805011</v>
      </c>
      <c r="B146" s="8" t="s">
        <v>155</v>
      </c>
      <c r="C146" s="8">
        <v>1400</v>
      </c>
      <c r="D146" s="8">
        <v>1350</v>
      </c>
      <c r="E146" s="8">
        <v>1200</v>
      </c>
      <c r="F146" s="10">
        <f t="shared" si="11"/>
        <v>1316.6666666666667</v>
      </c>
      <c r="G146" s="11">
        <f t="shared" si="12"/>
        <v>1711.6666666666667</v>
      </c>
      <c r="H146" s="44">
        <v>6486.2</v>
      </c>
      <c r="I146" s="47">
        <f t="shared" si="10"/>
        <v>2.7894060370009734</v>
      </c>
    </row>
    <row r="147" spans="1:9" ht="14.25">
      <c r="A147" s="24">
        <v>805013</v>
      </c>
      <c r="B147" s="8" t="s">
        <v>156</v>
      </c>
      <c r="C147" s="8">
        <v>1580</v>
      </c>
      <c r="D147" s="8">
        <v>1580</v>
      </c>
      <c r="E147" s="8">
        <v>1550</v>
      </c>
      <c r="F147" s="10">
        <f t="shared" si="11"/>
        <v>1570</v>
      </c>
      <c r="G147" s="11">
        <f t="shared" si="12"/>
        <v>2041</v>
      </c>
      <c r="H147" s="45">
        <v>8700</v>
      </c>
      <c r="I147" s="47">
        <f t="shared" si="10"/>
        <v>3.2626163645271924</v>
      </c>
    </row>
    <row r="148" spans="1:9" ht="14.25">
      <c r="A148" s="24">
        <v>805014</v>
      </c>
      <c r="B148" s="8" t="s">
        <v>157</v>
      </c>
      <c r="C148" s="8">
        <v>450</v>
      </c>
      <c r="D148" s="8">
        <v>450</v>
      </c>
      <c r="E148" s="8">
        <v>430</v>
      </c>
      <c r="F148" s="10">
        <f t="shared" si="11"/>
        <v>443.3333333333333</v>
      </c>
      <c r="G148" s="11">
        <f t="shared" si="12"/>
        <v>576.3333333333334</v>
      </c>
      <c r="H148" s="44">
        <v>1481.9</v>
      </c>
      <c r="I148" s="47">
        <f t="shared" si="10"/>
        <v>1.571255060728745</v>
      </c>
    </row>
    <row r="149" spans="1:9" ht="14.25">
      <c r="A149" s="24">
        <v>805015</v>
      </c>
      <c r="B149" s="8" t="s">
        <v>158</v>
      </c>
      <c r="C149" s="8">
        <v>1400</v>
      </c>
      <c r="D149" s="8">
        <v>1350</v>
      </c>
      <c r="E149" s="8">
        <v>1300</v>
      </c>
      <c r="F149" s="10">
        <f t="shared" si="11"/>
        <v>1350</v>
      </c>
      <c r="G149" s="11">
        <f t="shared" si="12"/>
        <v>1755</v>
      </c>
      <c r="H149" s="44">
        <v>7823</v>
      </c>
      <c r="I149" s="47">
        <f t="shared" si="10"/>
        <v>3.4575498575498576</v>
      </c>
    </row>
    <row r="150" spans="1:9" ht="14.25">
      <c r="A150" s="24">
        <v>805016</v>
      </c>
      <c r="B150" s="8" t="s">
        <v>159</v>
      </c>
      <c r="C150" s="8">
        <v>2250</v>
      </c>
      <c r="D150" s="8">
        <v>2200</v>
      </c>
      <c r="E150" s="8">
        <v>2080</v>
      </c>
      <c r="F150" s="10">
        <f t="shared" si="11"/>
        <v>2176.6666666666665</v>
      </c>
      <c r="G150" s="11">
        <f t="shared" si="12"/>
        <v>2829.6666666666665</v>
      </c>
      <c r="H150" s="45">
        <v>6120</v>
      </c>
      <c r="I150" s="47">
        <f t="shared" si="10"/>
        <v>1.1627989162445518</v>
      </c>
    </row>
    <row r="151" spans="1:9" ht="14.25">
      <c r="A151" s="24">
        <v>901001</v>
      </c>
      <c r="B151" s="8" t="s">
        <v>160</v>
      </c>
      <c r="C151" s="8">
        <v>1250</v>
      </c>
      <c r="D151" s="8">
        <v>1300</v>
      </c>
      <c r="E151" s="8">
        <v>1200</v>
      </c>
      <c r="F151" s="10">
        <f t="shared" si="11"/>
        <v>1250</v>
      </c>
      <c r="G151" s="11">
        <f t="shared" si="12"/>
        <v>1625</v>
      </c>
      <c r="H151" s="44">
        <v>9028.4</v>
      </c>
      <c r="I151" s="47">
        <f t="shared" si="10"/>
        <v>4.555938461538461</v>
      </c>
    </row>
    <row r="152" spans="1:9" ht="14.25">
      <c r="A152" s="24">
        <v>901002</v>
      </c>
      <c r="B152" s="8" t="s">
        <v>161</v>
      </c>
      <c r="C152" s="8">
        <v>250</v>
      </c>
      <c r="D152" s="8">
        <v>380</v>
      </c>
      <c r="E152" s="8">
        <v>350</v>
      </c>
      <c r="F152" s="10">
        <f t="shared" si="11"/>
        <v>326.6666666666667</v>
      </c>
      <c r="G152" s="11">
        <f t="shared" si="12"/>
        <v>424.6666666666667</v>
      </c>
      <c r="H152" s="44">
        <v>2070.7</v>
      </c>
      <c r="I152" s="47">
        <f t="shared" si="10"/>
        <v>3.8760596546310824</v>
      </c>
    </row>
    <row r="153" spans="1:9" ht="14.25">
      <c r="A153" s="24">
        <v>901003</v>
      </c>
      <c r="B153" s="8" t="s">
        <v>162</v>
      </c>
      <c r="C153" s="8">
        <v>630</v>
      </c>
      <c r="D153" s="8">
        <v>620</v>
      </c>
      <c r="E153" s="8">
        <v>600</v>
      </c>
      <c r="F153" s="10">
        <f t="shared" si="11"/>
        <v>616.6666666666666</v>
      </c>
      <c r="G153" s="11">
        <f t="shared" si="12"/>
        <v>801.6666666666666</v>
      </c>
      <c r="H153" s="44">
        <v>3510.7</v>
      </c>
      <c r="I153" s="47">
        <f t="shared" si="10"/>
        <v>3.3792515592515593</v>
      </c>
    </row>
    <row r="154" spans="1:9" ht="14.25">
      <c r="A154" s="24">
        <v>902001</v>
      </c>
      <c r="B154" s="8" t="s">
        <v>163</v>
      </c>
      <c r="C154" s="8">
        <v>300</v>
      </c>
      <c r="D154" s="8">
        <v>280</v>
      </c>
      <c r="E154" s="8">
        <v>250</v>
      </c>
      <c r="F154" s="10">
        <f t="shared" si="11"/>
        <v>276.6666666666667</v>
      </c>
      <c r="G154" s="11">
        <f t="shared" si="12"/>
        <v>359.6666666666667</v>
      </c>
      <c r="H154" s="43">
        <v>1092.64</v>
      </c>
      <c r="I154" s="47">
        <f t="shared" si="10"/>
        <v>2.0379240037071362</v>
      </c>
    </row>
    <row r="155" spans="1:9" ht="14.25">
      <c r="A155" s="24">
        <v>902002</v>
      </c>
      <c r="B155" s="8" t="s">
        <v>164</v>
      </c>
      <c r="C155" s="8">
        <v>350</v>
      </c>
      <c r="D155" s="8">
        <v>350</v>
      </c>
      <c r="E155" s="8">
        <v>300</v>
      </c>
      <c r="F155" s="10">
        <f t="shared" si="11"/>
        <v>333.3333333333333</v>
      </c>
      <c r="G155" s="11">
        <f t="shared" si="12"/>
        <v>433.3333333333333</v>
      </c>
      <c r="H155" s="44">
        <v>1074.2</v>
      </c>
      <c r="I155" s="47">
        <f t="shared" si="10"/>
        <v>1.4789230769230772</v>
      </c>
    </row>
    <row r="156" spans="1:9" ht="14.25">
      <c r="A156" s="24">
        <v>902003</v>
      </c>
      <c r="B156" s="8" t="s">
        <v>165</v>
      </c>
      <c r="C156" s="8">
        <v>250</v>
      </c>
      <c r="D156" s="8">
        <v>280</v>
      </c>
      <c r="E156" s="8">
        <v>250</v>
      </c>
      <c r="F156" s="10">
        <f t="shared" si="11"/>
        <v>260</v>
      </c>
      <c r="G156" s="11">
        <f t="shared" si="12"/>
        <v>338</v>
      </c>
      <c r="H156" s="44">
        <v>1232.7</v>
      </c>
      <c r="I156" s="47">
        <f t="shared" si="10"/>
        <v>2.6470414201183434</v>
      </c>
    </row>
    <row r="157" spans="1:9" ht="14.25">
      <c r="A157" s="24">
        <v>902004</v>
      </c>
      <c r="B157" s="8" t="s">
        <v>166</v>
      </c>
      <c r="C157" s="8">
        <v>580</v>
      </c>
      <c r="D157" s="8">
        <v>550</v>
      </c>
      <c r="E157" s="8">
        <v>500</v>
      </c>
      <c r="F157" s="10">
        <f t="shared" si="11"/>
        <v>543.3333333333334</v>
      </c>
      <c r="G157" s="11">
        <f t="shared" si="12"/>
        <v>706.3333333333334</v>
      </c>
      <c r="H157" s="44">
        <v>1084.5</v>
      </c>
      <c r="I157" s="47">
        <f t="shared" si="10"/>
        <v>0.5353940537989617</v>
      </c>
    </row>
    <row r="158" spans="1:9" ht="14.25">
      <c r="A158" s="24">
        <v>905001</v>
      </c>
      <c r="B158" s="8" t="s">
        <v>167</v>
      </c>
      <c r="C158" s="8">
        <v>1650</v>
      </c>
      <c r="D158" s="8">
        <v>1600</v>
      </c>
      <c r="E158" s="8">
        <v>1500</v>
      </c>
      <c r="F158" s="10">
        <f t="shared" si="11"/>
        <v>1583.3333333333333</v>
      </c>
      <c r="G158" s="11">
        <f t="shared" si="12"/>
        <v>2058.3333333333335</v>
      </c>
      <c r="H158" s="44">
        <v>2090</v>
      </c>
      <c r="I158" s="47">
        <f t="shared" si="10"/>
        <v>0.01538461538461531</v>
      </c>
    </row>
    <row r="159" spans="1:9" ht="14.25">
      <c r="A159" s="24">
        <v>905002</v>
      </c>
      <c r="B159" s="8" t="s">
        <v>168</v>
      </c>
      <c r="C159" s="8">
        <v>750</v>
      </c>
      <c r="D159" s="8">
        <v>780</v>
      </c>
      <c r="E159" s="8">
        <v>700</v>
      </c>
      <c r="F159" s="10">
        <f t="shared" si="11"/>
        <v>743.3333333333334</v>
      </c>
      <c r="G159" s="11">
        <f t="shared" si="12"/>
        <v>966.3333333333334</v>
      </c>
      <c r="H159" s="44">
        <v>3247.5</v>
      </c>
      <c r="I159" s="47">
        <f t="shared" si="10"/>
        <v>2.360641600551914</v>
      </c>
    </row>
    <row r="160" spans="1:9" ht="14.25">
      <c r="A160" s="24">
        <v>905003</v>
      </c>
      <c r="B160" s="8" t="s">
        <v>169</v>
      </c>
      <c r="C160" s="8">
        <v>1400</v>
      </c>
      <c r="D160" s="8">
        <v>1300</v>
      </c>
      <c r="E160" s="8">
        <v>1200</v>
      </c>
      <c r="F160" s="10">
        <f t="shared" si="11"/>
        <v>1300</v>
      </c>
      <c r="G160" s="11">
        <f t="shared" si="12"/>
        <v>1690</v>
      </c>
      <c r="H160" s="44">
        <v>1896.5</v>
      </c>
      <c r="I160" s="47">
        <f t="shared" si="10"/>
        <v>0.12218934911242603</v>
      </c>
    </row>
    <row r="167" ht="14.25">
      <c r="H167"/>
    </row>
    <row r="187" spans="2:3" ht="14.25">
      <c r="B187" s="8" t="s">
        <v>133</v>
      </c>
      <c r="C187">
        <v>2001</v>
      </c>
    </row>
    <row r="188" spans="2:3" ht="14.25">
      <c r="B188" s="39" t="s">
        <v>170</v>
      </c>
      <c r="C188">
        <v>1100</v>
      </c>
    </row>
    <row r="189" ht="14.25">
      <c r="B189" t="s">
        <v>171</v>
      </c>
    </row>
    <row r="190" ht="14.25">
      <c r="B190" s="39" t="s">
        <v>172</v>
      </c>
    </row>
    <row r="191" spans="2:3" ht="14.25">
      <c r="B191" s="8" t="s">
        <v>148</v>
      </c>
      <c r="C191">
        <v>1000</v>
      </c>
    </row>
    <row r="194" ht="14.25">
      <c r="B194" s="8"/>
    </row>
    <row r="195" ht="14.25">
      <c r="B195" s="8"/>
    </row>
    <row r="196" spans="2:3" ht="14.25">
      <c r="B196" s="8" t="s">
        <v>74</v>
      </c>
      <c r="C196" s="39" t="s">
        <v>173</v>
      </c>
    </row>
    <row r="197" spans="2:3" ht="14.25">
      <c r="B197" s="8" t="s">
        <v>75</v>
      </c>
      <c r="C197" s="39" t="s">
        <v>174</v>
      </c>
    </row>
    <row r="198" spans="2:3" ht="14.25">
      <c r="B198" s="8" t="s">
        <v>76</v>
      </c>
      <c r="C198" s="39" t="s">
        <v>175</v>
      </c>
    </row>
    <row r="199" spans="2:3" ht="14.25">
      <c r="B199" s="8" t="s">
        <v>77</v>
      </c>
      <c r="C199" s="39" t="s">
        <v>176</v>
      </c>
    </row>
    <row r="200" spans="2:3" ht="14.25">
      <c r="B200" s="8" t="s">
        <v>87</v>
      </c>
      <c r="C200" s="39" t="s">
        <v>177</v>
      </c>
    </row>
    <row r="201" spans="2:3" ht="14.25">
      <c r="B201" s="8" t="s">
        <v>93</v>
      </c>
      <c r="C201" s="39" t="s">
        <v>178</v>
      </c>
    </row>
    <row r="202" spans="2:3" ht="14.25">
      <c r="B202" s="8" t="s">
        <v>94</v>
      </c>
      <c r="C202" s="39" t="s">
        <v>179</v>
      </c>
    </row>
    <row r="203" ht="14.25">
      <c r="B203" s="8"/>
    </row>
    <row r="204" ht="14.25">
      <c r="B204" s="8"/>
    </row>
    <row r="205" ht="14.25">
      <c r="B205" s="8"/>
    </row>
    <row r="209" spans="2:4" ht="14.25">
      <c r="B209" s="8" t="s">
        <v>133</v>
      </c>
      <c r="C209">
        <v>1500</v>
      </c>
      <c r="D209">
        <v>1600</v>
      </c>
    </row>
    <row r="210" spans="2:3" ht="14.25">
      <c r="B210" s="8" t="s">
        <v>145</v>
      </c>
      <c r="C210">
        <v>2500</v>
      </c>
    </row>
    <row r="217" spans="1:6" ht="17.25">
      <c r="A217" s="49">
        <v>602009</v>
      </c>
      <c r="B217" s="49" t="s">
        <v>49</v>
      </c>
      <c r="C217" s="49">
        <v>92</v>
      </c>
      <c r="F217" s="50" t="s">
        <v>180</v>
      </c>
    </row>
    <row r="218" spans="1:6" ht="17.25">
      <c r="A218" s="49">
        <v>602011</v>
      </c>
      <c r="B218" s="49" t="s">
        <v>51</v>
      </c>
      <c r="C218" s="49">
        <v>91</v>
      </c>
      <c r="F218" s="50" t="s">
        <v>181</v>
      </c>
    </row>
    <row r="219" spans="1:6" ht="17.25">
      <c r="A219" s="49">
        <v>605034</v>
      </c>
      <c r="B219" s="49" t="s">
        <v>100</v>
      </c>
      <c r="C219" s="49">
        <v>850</v>
      </c>
      <c r="F219" s="50" t="s">
        <v>182</v>
      </c>
    </row>
    <row r="220" spans="1:6" ht="17.25">
      <c r="A220" s="49">
        <v>802005</v>
      </c>
      <c r="B220" s="49" t="s">
        <v>136</v>
      </c>
      <c r="C220" s="49">
        <v>850</v>
      </c>
      <c r="F220" s="50" t="s">
        <v>183</v>
      </c>
    </row>
    <row r="221" spans="1:6" ht="17.25">
      <c r="A221" s="49">
        <v>805007</v>
      </c>
      <c r="B221" s="49" t="s">
        <v>151</v>
      </c>
      <c r="C221" s="49">
        <v>1000</v>
      </c>
      <c r="F221" s="50" t="s">
        <v>184</v>
      </c>
    </row>
    <row r="222" spans="1:6" ht="17.25">
      <c r="A222" s="49">
        <v>805008</v>
      </c>
      <c r="B222" s="49" t="s">
        <v>152</v>
      </c>
      <c r="C222" s="49">
        <v>1400</v>
      </c>
      <c r="F222" s="50" t="s">
        <v>185</v>
      </c>
    </row>
    <row r="223" spans="1:6" ht="14.25">
      <c r="A223" s="49">
        <v>901001</v>
      </c>
      <c r="B223" s="49" t="s">
        <v>160</v>
      </c>
      <c r="C223" s="49">
        <v>1000</v>
      </c>
      <c r="F223" s="51" t="s">
        <v>186</v>
      </c>
    </row>
    <row r="224" spans="1:3" ht="14.25">
      <c r="A224" s="49">
        <v>901002</v>
      </c>
      <c r="B224" s="49" t="s">
        <v>161</v>
      </c>
      <c r="C224" s="49">
        <v>360</v>
      </c>
    </row>
    <row r="225" spans="1:3" ht="14.25">
      <c r="A225" s="49">
        <v>901003</v>
      </c>
      <c r="B225" s="49" t="s">
        <v>162</v>
      </c>
      <c r="C225" s="49">
        <v>480</v>
      </c>
    </row>
    <row r="226" spans="1:3" ht="14.25">
      <c r="A226" s="49">
        <v>902001</v>
      </c>
      <c r="B226" s="49" t="s">
        <v>163</v>
      </c>
      <c r="C226" s="49">
        <v>150</v>
      </c>
    </row>
    <row r="227" spans="1:3" ht="14.25">
      <c r="A227" s="49">
        <v>905001</v>
      </c>
      <c r="B227" s="49" t="s">
        <v>167</v>
      </c>
      <c r="C227" s="49">
        <v>500</v>
      </c>
    </row>
  </sheetData>
  <sheetProtection/>
  <mergeCells count="1">
    <mergeCell ref="A1:I1"/>
  </mergeCells>
  <hyperlinks>
    <hyperlink ref="F223" r:id="rId1" display="南京第三板块首发藏品，保守估计上市回报50%——500%。把握机遇，赢在南京，登陆www.zgqbyp.com首页网上开户，方式一，输入1011。咨询电话4000258585 。（明天发）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workbookViewId="0" topLeftCell="A1">
      <selection activeCell="K2" sqref="K2"/>
    </sheetView>
  </sheetViews>
  <sheetFormatPr defaultColWidth="9.00390625" defaultRowHeight="14.25"/>
  <cols>
    <col min="1" max="1" width="8.375" style="0" customWidth="1"/>
    <col min="2" max="2" width="16.00390625" style="0" customWidth="1"/>
    <col min="3" max="3" width="8.125" style="0" customWidth="1"/>
    <col min="4" max="4" width="7.875" style="0" customWidth="1"/>
    <col min="5" max="5" width="8.00390625" style="0" customWidth="1"/>
  </cols>
  <sheetData>
    <row r="1" spans="1:9" ht="14.25">
      <c r="A1" s="25" t="s">
        <v>187</v>
      </c>
      <c r="B1" s="26"/>
      <c r="C1" s="26"/>
      <c r="D1" s="26"/>
      <c r="E1" s="26"/>
      <c r="F1" s="26"/>
      <c r="G1" s="26"/>
      <c r="H1" s="26"/>
      <c r="I1" s="37"/>
    </row>
    <row r="2" spans="1:9" ht="4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27" t="s">
        <v>7</v>
      </c>
      <c r="H2" s="28" t="s">
        <v>8</v>
      </c>
      <c r="I2" s="38" t="s">
        <v>9</v>
      </c>
    </row>
    <row r="3" spans="1:9" ht="14.25">
      <c r="A3" s="8">
        <v>501001</v>
      </c>
      <c r="B3" s="29" t="s">
        <v>10</v>
      </c>
      <c r="C3" s="8">
        <v>31</v>
      </c>
      <c r="D3" s="8">
        <v>32</v>
      </c>
      <c r="E3" s="30">
        <v>30</v>
      </c>
      <c r="F3" s="10">
        <f aca="true" t="shared" si="0" ref="F3:F72">(D3+C3+E3)/3</f>
        <v>31</v>
      </c>
      <c r="G3" s="10">
        <f aca="true" t="shared" si="1" ref="G3:G72">F3*1.3</f>
        <v>40.300000000000004</v>
      </c>
      <c r="H3" s="10">
        <v>61.71</v>
      </c>
      <c r="I3" s="22">
        <f aca="true" t="shared" si="2" ref="I3:I72">(H3-G3)/G3</f>
        <v>0.5312655086848633</v>
      </c>
    </row>
    <row r="4" spans="1:9" ht="14.25">
      <c r="A4" s="8">
        <v>501002</v>
      </c>
      <c r="B4" s="29" t="s">
        <v>11</v>
      </c>
      <c r="C4" s="8">
        <v>240</v>
      </c>
      <c r="D4" s="8">
        <v>230</v>
      </c>
      <c r="E4" s="8">
        <v>210</v>
      </c>
      <c r="F4" s="10">
        <f t="shared" si="0"/>
        <v>226.66666666666666</v>
      </c>
      <c r="G4" s="10">
        <f t="shared" si="1"/>
        <v>294.6666666666667</v>
      </c>
      <c r="H4" s="31">
        <v>363.8</v>
      </c>
      <c r="I4" s="22">
        <f t="shared" si="2"/>
        <v>0.2346153846153846</v>
      </c>
    </row>
    <row r="5" spans="1:9" ht="14.25">
      <c r="A5" s="8">
        <v>501003</v>
      </c>
      <c r="B5" s="32" t="s">
        <v>12</v>
      </c>
      <c r="C5" s="8">
        <v>48</v>
      </c>
      <c r="D5" s="8">
        <v>46</v>
      </c>
      <c r="E5" s="30">
        <v>45</v>
      </c>
      <c r="F5" s="10">
        <f t="shared" si="0"/>
        <v>46.333333333333336</v>
      </c>
      <c r="G5" s="10">
        <f t="shared" si="1"/>
        <v>60.23333333333334</v>
      </c>
      <c r="H5" s="31" t="s">
        <v>188</v>
      </c>
      <c r="I5" s="31" t="s">
        <v>188</v>
      </c>
    </row>
    <row r="6" spans="1:9" ht="14.25">
      <c r="A6" s="8">
        <v>502001</v>
      </c>
      <c r="B6" s="8" t="s">
        <v>17</v>
      </c>
      <c r="C6" s="8">
        <v>75</v>
      </c>
      <c r="D6" s="8">
        <v>70</v>
      </c>
      <c r="E6" s="8">
        <v>68</v>
      </c>
      <c r="F6" s="10">
        <f t="shared" si="0"/>
        <v>71</v>
      </c>
      <c r="G6" s="10">
        <f t="shared" si="1"/>
        <v>92.3</v>
      </c>
      <c r="H6" s="10">
        <v>153.22</v>
      </c>
      <c r="I6" s="22">
        <f t="shared" si="2"/>
        <v>0.6600216684723728</v>
      </c>
    </row>
    <row r="7" spans="1:9" ht="14.25">
      <c r="A7" s="8">
        <v>503001</v>
      </c>
      <c r="B7" s="8" t="s">
        <v>18</v>
      </c>
      <c r="C7" s="8">
        <v>660</v>
      </c>
      <c r="D7" s="8">
        <v>650</v>
      </c>
      <c r="E7" s="8">
        <v>640</v>
      </c>
      <c r="F7" s="10">
        <f t="shared" si="0"/>
        <v>650</v>
      </c>
      <c r="G7" s="10">
        <f t="shared" si="1"/>
        <v>845</v>
      </c>
      <c r="H7" s="31">
        <v>1688.2</v>
      </c>
      <c r="I7" s="22">
        <f t="shared" si="2"/>
        <v>0.9978698224852072</v>
      </c>
    </row>
    <row r="8" spans="1:9" ht="14.25">
      <c r="A8" s="33">
        <v>503002</v>
      </c>
      <c r="B8" s="15" t="s">
        <v>189</v>
      </c>
      <c r="C8" s="8">
        <v>1860</v>
      </c>
      <c r="D8" s="8">
        <v>1800</v>
      </c>
      <c r="E8" s="8">
        <v>1750</v>
      </c>
      <c r="F8" s="10">
        <f t="shared" si="0"/>
        <v>1803.3333333333333</v>
      </c>
      <c r="G8" s="10">
        <f t="shared" si="1"/>
        <v>2344.3333333333335</v>
      </c>
      <c r="H8" s="34">
        <v>4083</v>
      </c>
      <c r="I8" s="22">
        <f t="shared" si="2"/>
        <v>0.7416465235319208</v>
      </c>
    </row>
    <row r="9" spans="1:9" ht="14.25">
      <c r="A9" s="8">
        <v>601001</v>
      </c>
      <c r="B9" s="29" t="s">
        <v>23</v>
      </c>
      <c r="C9" s="8">
        <v>56</v>
      </c>
      <c r="D9" s="8">
        <v>55</v>
      </c>
      <c r="E9" s="8">
        <v>52</v>
      </c>
      <c r="F9" s="10">
        <f t="shared" si="0"/>
        <v>54.333333333333336</v>
      </c>
      <c r="G9" s="10">
        <f t="shared" si="1"/>
        <v>70.63333333333334</v>
      </c>
      <c r="H9" s="10">
        <v>125.49</v>
      </c>
      <c r="I9" s="22">
        <f t="shared" si="2"/>
        <v>0.776639924492685</v>
      </c>
    </row>
    <row r="10" spans="1:9" ht="14.25">
      <c r="A10" s="8">
        <v>601002</v>
      </c>
      <c r="B10" s="29" t="s">
        <v>24</v>
      </c>
      <c r="C10" s="8">
        <v>29</v>
      </c>
      <c r="D10" s="8">
        <v>28</v>
      </c>
      <c r="E10" s="8">
        <v>26</v>
      </c>
      <c r="F10" s="10">
        <f t="shared" si="0"/>
        <v>27.666666666666668</v>
      </c>
      <c r="G10" s="10">
        <f t="shared" si="1"/>
        <v>35.96666666666667</v>
      </c>
      <c r="H10" s="10">
        <v>111.22</v>
      </c>
      <c r="I10" s="22">
        <f t="shared" si="2"/>
        <v>2.092307692307692</v>
      </c>
    </row>
    <row r="11" spans="1:9" ht="14.25">
      <c r="A11" s="8">
        <v>601003</v>
      </c>
      <c r="B11" s="29" t="s">
        <v>25</v>
      </c>
      <c r="C11" s="8">
        <v>460</v>
      </c>
      <c r="D11" s="8">
        <v>480</v>
      </c>
      <c r="E11" s="8">
        <v>450</v>
      </c>
      <c r="F11" s="10">
        <f t="shared" si="0"/>
        <v>463.3333333333333</v>
      </c>
      <c r="G11" s="10">
        <f t="shared" si="1"/>
        <v>602.3333333333334</v>
      </c>
      <c r="H11" s="31">
        <v>1483.1</v>
      </c>
      <c r="I11" s="22">
        <f t="shared" si="2"/>
        <v>1.4622578859988928</v>
      </c>
    </row>
    <row r="12" spans="1:9" ht="14.25">
      <c r="A12" s="8">
        <v>601004</v>
      </c>
      <c r="B12" s="9" t="s">
        <v>26</v>
      </c>
      <c r="C12" s="8">
        <v>180</v>
      </c>
      <c r="D12" s="8">
        <v>160</v>
      </c>
      <c r="E12" s="8">
        <v>165</v>
      </c>
      <c r="F12" s="10">
        <f t="shared" si="0"/>
        <v>168.33333333333334</v>
      </c>
      <c r="G12" s="10">
        <f t="shared" si="1"/>
        <v>218.83333333333334</v>
      </c>
      <c r="H12" s="10">
        <v>220.78</v>
      </c>
      <c r="I12" s="22">
        <f t="shared" si="2"/>
        <v>0.008895658796648857</v>
      </c>
    </row>
    <row r="13" spans="1:9" ht="14.25">
      <c r="A13" s="8">
        <v>601005</v>
      </c>
      <c r="B13" s="9" t="s">
        <v>27</v>
      </c>
      <c r="C13" s="8">
        <v>88</v>
      </c>
      <c r="D13" s="8">
        <v>85</v>
      </c>
      <c r="E13" s="8">
        <v>85</v>
      </c>
      <c r="F13" s="10">
        <f t="shared" si="0"/>
        <v>86</v>
      </c>
      <c r="G13" s="10">
        <f t="shared" si="1"/>
        <v>111.8</v>
      </c>
      <c r="H13" s="31" t="s">
        <v>188</v>
      </c>
      <c r="I13" s="31" t="s">
        <v>188</v>
      </c>
    </row>
    <row r="14" spans="1:9" ht="14.25">
      <c r="A14" s="8">
        <v>601006</v>
      </c>
      <c r="B14" s="9" t="s">
        <v>28</v>
      </c>
      <c r="C14" s="8">
        <v>1960</v>
      </c>
      <c r="D14" s="8">
        <v>1900</v>
      </c>
      <c r="E14" s="8">
        <v>1800</v>
      </c>
      <c r="F14" s="10">
        <f t="shared" si="0"/>
        <v>1886.6666666666667</v>
      </c>
      <c r="G14" s="10">
        <f t="shared" si="1"/>
        <v>2452.666666666667</v>
      </c>
      <c r="H14" s="31">
        <v>1687.3</v>
      </c>
      <c r="I14" s="22">
        <f t="shared" si="2"/>
        <v>-0.31205490622451765</v>
      </c>
    </row>
    <row r="15" spans="1:9" ht="14.25">
      <c r="A15" s="8">
        <v>602001</v>
      </c>
      <c r="B15" s="29" t="s">
        <v>41</v>
      </c>
      <c r="C15" s="8">
        <v>96</v>
      </c>
      <c r="D15" s="8">
        <v>95</v>
      </c>
      <c r="E15" s="8">
        <v>90</v>
      </c>
      <c r="F15" s="10">
        <f t="shared" si="0"/>
        <v>93.66666666666667</v>
      </c>
      <c r="G15" s="10">
        <f t="shared" si="1"/>
        <v>121.76666666666668</v>
      </c>
      <c r="H15" s="10">
        <v>219.52</v>
      </c>
      <c r="I15" s="22">
        <f t="shared" si="2"/>
        <v>0.8027922255680262</v>
      </c>
    </row>
    <row r="16" spans="1:9" ht="14.25">
      <c r="A16" s="8">
        <v>602002</v>
      </c>
      <c r="B16" s="8" t="s">
        <v>42</v>
      </c>
      <c r="C16" s="8">
        <v>560</v>
      </c>
      <c r="D16" s="8">
        <v>540</v>
      </c>
      <c r="E16" s="8">
        <v>520</v>
      </c>
      <c r="F16" s="10">
        <f t="shared" si="0"/>
        <v>540</v>
      </c>
      <c r="G16" s="10">
        <f t="shared" si="1"/>
        <v>702</v>
      </c>
      <c r="H16" s="31">
        <v>994</v>
      </c>
      <c r="I16" s="22">
        <f t="shared" si="2"/>
        <v>0.41595441595441596</v>
      </c>
    </row>
    <row r="17" spans="1:9" ht="14.25">
      <c r="A17" s="8">
        <v>602003</v>
      </c>
      <c r="B17" s="8" t="s">
        <v>43</v>
      </c>
      <c r="C17" s="8">
        <v>780</v>
      </c>
      <c r="D17" s="8">
        <v>760</v>
      </c>
      <c r="E17" s="8">
        <v>700</v>
      </c>
      <c r="F17" s="10">
        <f t="shared" si="0"/>
        <v>746.6666666666666</v>
      </c>
      <c r="G17" s="10">
        <f t="shared" si="1"/>
        <v>970.6666666666666</v>
      </c>
      <c r="H17" s="31">
        <v>2073.1</v>
      </c>
      <c r="I17" s="22">
        <f t="shared" si="2"/>
        <v>1.1357486263736265</v>
      </c>
    </row>
    <row r="18" spans="1:9" ht="14.25">
      <c r="A18" s="8">
        <v>602004</v>
      </c>
      <c r="B18" s="8" t="s">
        <v>44</v>
      </c>
      <c r="C18" s="8">
        <v>300</v>
      </c>
      <c r="D18" s="8">
        <v>290</v>
      </c>
      <c r="E18" s="8">
        <v>280</v>
      </c>
      <c r="F18" s="10">
        <f t="shared" si="0"/>
        <v>290</v>
      </c>
      <c r="G18" s="10">
        <f t="shared" si="1"/>
        <v>377</v>
      </c>
      <c r="H18" s="31">
        <v>828</v>
      </c>
      <c r="I18" s="22">
        <f t="shared" si="2"/>
        <v>1.1962864721485411</v>
      </c>
    </row>
    <row r="19" spans="1:9" ht="14.25">
      <c r="A19" s="8">
        <v>602005</v>
      </c>
      <c r="B19" s="29" t="s">
        <v>45</v>
      </c>
      <c r="C19" s="8">
        <v>75</v>
      </c>
      <c r="D19" s="8">
        <v>74</v>
      </c>
      <c r="E19" s="8">
        <v>72</v>
      </c>
      <c r="F19" s="10">
        <f t="shared" si="0"/>
        <v>73.66666666666667</v>
      </c>
      <c r="G19" s="10">
        <f t="shared" si="1"/>
        <v>95.76666666666668</v>
      </c>
      <c r="H19" s="10">
        <v>155.44</v>
      </c>
      <c r="I19" s="22">
        <f t="shared" si="2"/>
        <v>0.6231117298990599</v>
      </c>
    </row>
    <row r="20" spans="1:9" ht="14.25">
      <c r="A20" s="8">
        <v>602006</v>
      </c>
      <c r="B20" s="29" t="s">
        <v>46</v>
      </c>
      <c r="C20" s="8">
        <v>28</v>
      </c>
      <c r="D20" s="8">
        <v>27</v>
      </c>
      <c r="E20" s="8">
        <v>26</v>
      </c>
      <c r="F20" s="10">
        <f t="shared" si="0"/>
        <v>27</v>
      </c>
      <c r="G20" s="10">
        <f t="shared" si="1"/>
        <v>35.1</v>
      </c>
      <c r="H20" s="10">
        <v>69.74</v>
      </c>
      <c r="I20" s="22">
        <f t="shared" si="2"/>
        <v>0.9868945868945866</v>
      </c>
    </row>
    <row r="21" spans="1:9" ht="14.25">
      <c r="A21" s="8">
        <v>602007</v>
      </c>
      <c r="B21" s="8" t="s">
        <v>47</v>
      </c>
      <c r="C21" s="8">
        <v>40</v>
      </c>
      <c r="D21" s="8">
        <v>40</v>
      </c>
      <c r="E21" s="8">
        <v>39</v>
      </c>
      <c r="F21" s="10">
        <f t="shared" si="0"/>
        <v>39.666666666666664</v>
      </c>
      <c r="G21" s="10">
        <f t="shared" si="1"/>
        <v>51.56666666666666</v>
      </c>
      <c r="H21" s="10">
        <v>116.42</v>
      </c>
      <c r="I21" s="22">
        <f t="shared" si="2"/>
        <v>1.257659987071752</v>
      </c>
    </row>
    <row r="22" spans="1:9" ht="14.25">
      <c r="A22" s="8">
        <v>602008</v>
      </c>
      <c r="B22" s="8" t="s">
        <v>48</v>
      </c>
      <c r="C22" s="8">
        <v>295</v>
      </c>
      <c r="D22" s="8">
        <v>295</v>
      </c>
      <c r="E22" s="8">
        <v>290</v>
      </c>
      <c r="F22" s="10">
        <f t="shared" si="0"/>
        <v>293.3333333333333</v>
      </c>
      <c r="G22" s="10">
        <f t="shared" si="1"/>
        <v>381.3333333333333</v>
      </c>
      <c r="H22" s="31">
        <v>1164.2</v>
      </c>
      <c r="I22" s="22">
        <f t="shared" si="2"/>
        <v>2.0529720279720283</v>
      </c>
    </row>
    <row r="23" spans="1:9" ht="14.25">
      <c r="A23" s="8">
        <v>602010</v>
      </c>
      <c r="B23" s="8" t="s">
        <v>50</v>
      </c>
      <c r="C23" s="8">
        <v>180</v>
      </c>
      <c r="D23" s="8">
        <v>190</v>
      </c>
      <c r="E23" s="8">
        <v>180</v>
      </c>
      <c r="F23" s="10">
        <f t="shared" si="0"/>
        <v>183.33333333333334</v>
      </c>
      <c r="G23" s="10">
        <f t="shared" si="1"/>
        <v>238.33333333333334</v>
      </c>
      <c r="H23" s="31" t="s">
        <v>188</v>
      </c>
      <c r="I23" s="31" t="s">
        <v>188</v>
      </c>
    </row>
    <row r="24" spans="1:9" ht="14.25">
      <c r="A24" s="8">
        <v>602014</v>
      </c>
      <c r="B24" s="8" t="s">
        <v>54</v>
      </c>
      <c r="C24" s="8">
        <v>300</v>
      </c>
      <c r="D24" s="8">
        <v>300</v>
      </c>
      <c r="E24" s="8">
        <v>280</v>
      </c>
      <c r="F24" s="10">
        <f t="shared" si="0"/>
        <v>293.3333333333333</v>
      </c>
      <c r="G24" s="10">
        <f t="shared" si="1"/>
        <v>381.3333333333333</v>
      </c>
      <c r="H24" s="31" t="s">
        <v>188</v>
      </c>
      <c r="I24" s="31" t="s">
        <v>188</v>
      </c>
    </row>
    <row r="25" spans="1:9" ht="14.25">
      <c r="A25" s="8">
        <v>603001</v>
      </c>
      <c r="B25" s="8" t="s">
        <v>68</v>
      </c>
      <c r="C25" s="8">
        <v>40</v>
      </c>
      <c r="D25" s="8">
        <v>38</v>
      </c>
      <c r="E25" s="8">
        <v>35</v>
      </c>
      <c r="F25" s="10">
        <f t="shared" si="0"/>
        <v>37.666666666666664</v>
      </c>
      <c r="G25" s="10">
        <f t="shared" si="1"/>
        <v>48.96666666666667</v>
      </c>
      <c r="H25" s="10">
        <v>102.08</v>
      </c>
      <c r="I25" s="22">
        <f t="shared" si="2"/>
        <v>1.0846834581347855</v>
      </c>
    </row>
    <row r="26" spans="1:9" ht="14.25">
      <c r="A26" s="8">
        <v>605001</v>
      </c>
      <c r="B26" s="8" t="s">
        <v>69</v>
      </c>
      <c r="C26" s="8">
        <v>85</v>
      </c>
      <c r="D26" s="8">
        <v>90</v>
      </c>
      <c r="E26" s="8">
        <v>80</v>
      </c>
      <c r="F26" s="10">
        <f t="shared" si="0"/>
        <v>85</v>
      </c>
      <c r="G26" s="10">
        <f t="shared" si="1"/>
        <v>110.5</v>
      </c>
      <c r="H26" s="10">
        <v>214.34</v>
      </c>
      <c r="I26" s="22">
        <f t="shared" si="2"/>
        <v>0.9397285067873303</v>
      </c>
    </row>
    <row r="27" spans="1:9" ht="14.25">
      <c r="A27" s="8">
        <v>605002</v>
      </c>
      <c r="B27" s="8" t="s">
        <v>70</v>
      </c>
      <c r="C27" s="8">
        <v>14</v>
      </c>
      <c r="D27" s="8">
        <v>13</v>
      </c>
      <c r="E27" s="8">
        <v>13</v>
      </c>
      <c r="F27" s="10">
        <f t="shared" si="0"/>
        <v>13.333333333333334</v>
      </c>
      <c r="G27" s="10">
        <f t="shared" si="1"/>
        <v>17.333333333333336</v>
      </c>
      <c r="H27" s="10">
        <v>46.01</v>
      </c>
      <c r="I27" s="22">
        <f t="shared" si="2"/>
        <v>1.6544230769230766</v>
      </c>
    </row>
    <row r="28" spans="1:9" ht="14.25">
      <c r="A28" s="8">
        <v>605003</v>
      </c>
      <c r="B28" s="8" t="s">
        <v>71</v>
      </c>
      <c r="C28" s="8">
        <v>980</v>
      </c>
      <c r="D28" s="8">
        <v>1000</v>
      </c>
      <c r="E28" s="8">
        <v>900</v>
      </c>
      <c r="F28" s="10">
        <f t="shared" si="0"/>
        <v>960</v>
      </c>
      <c r="G28" s="10">
        <f t="shared" si="1"/>
        <v>1248</v>
      </c>
      <c r="H28" s="31">
        <v>1988.5</v>
      </c>
      <c r="I28" s="22">
        <f t="shared" si="2"/>
        <v>0.5933493589743589</v>
      </c>
    </row>
    <row r="29" spans="1:9" ht="14.25">
      <c r="A29" s="8">
        <v>605004</v>
      </c>
      <c r="B29" s="8" t="s">
        <v>72</v>
      </c>
      <c r="C29" s="8">
        <v>11</v>
      </c>
      <c r="D29" s="8">
        <v>11</v>
      </c>
      <c r="E29" s="8">
        <v>10</v>
      </c>
      <c r="F29" s="10">
        <f t="shared" si="0"/>
        <v>10.666666666666666</v>
      </c>
      <c r="G29" s="10">
        <f t="shared" si="1"/>
        <v>13.866666666666667</v>
      </c>
      <c r="H29" s="10">
        <v>26.61</v>
      </c>
      <c r="I29" s="22">
        <f t="shared" si="2"/>
        <v>0.9189903846153845</v>
      </c>
    </row>
    <row r="30" spans="1:9" ht="14.25">
      <c r="A30" s="8">
        <v>605005</v>
      </c>
      <c r="B30" s="8" t="s">
        <v>73</v>
      </c>
      <c r="C30" s="8">
        <v>120</v>
      </c>
      <c r="D30" s="8">
        <v>110</v>
      </c>
      <c r="E30" s="8">
        <v>100</v>
      </c>
      <c r="F30" s="10">
        <f t="shared" si="0"/>
        <v>110</v>
      </c>
      <c r="G30" s="10">
        <f t="shared" si="1"/>
        <v>143</v>
      </c>
      <c r="H30" s="10">
        <v>324.87</v>
      </c>
      <c r="I30" s="22">
        <f t="shared" si="2"/>
        <v>1.271818181818182</v>
      </c>
    </row>
    <row r="31" spans="1:9" ht="14.25">
      <c r="A31" s="8">
        <v>605006</v>
      </c>
      <c r="B31" s="35" t="s">
        <v>74</v>
      </c>
      <c r="C31" s="8">
        <v>520</v>
      </c>
      <c r="D31" s="8">
        <v>510</v>
      </c>
      <c r="E31" s="8">
        <v>500</v>
      </c>
      <c r="F31" s="10">
        <f t="shared" si="0"/>
        <v>510</v>
      </c>
      <c r="G31" s="10">
        <f t="shared" si="1"/>
        <v>663</v>
      </c>
      <c r="H31" s="31">
        <v>1191.7</v>
      </c>
      <c r="I31" s="22">
        <f t="shared" si="2"/>
        <v>0.7974358974358975</v>
      </c>
    </row>
    <row r="32" spans="1:9" ht="14.25">
      <c r="A32" s="8">
        <v>605007</v>
      </c>
      <c r="B32" s="35" t="s">
        <v>75</v>
      </c>
      <c r="C32" s="8">
        <v>880</v>
      </c>
      <c r="D32" s="8">
        <v>860</v>
      </c>
      <c r="E32" s="8">
        <v>860</v>
      </c>
      <c r="F32" s="10">
        <f t="shared" si="0"/>
        <v>866.6666666666666</v>
      </c>
      <c r="G32" s="10">
        <f t="shared" si="1"/>
        <v>1126.6666666666667</v>
      </c>
      <c r="H32" s="31">
        <v>2171.8</v>
      </c>
      <c r="I32" s="22">
        <f t="shared" si="2"/>
        <v>0.9276331360946746</v>
      </c>
    </row>
    <row r="33" spans="1:9" ht="14.25">
      <c r="A33" s="8">
        <v>605008</v>
      </c>
      <c r="B33" s="35" t="s">
        <v>76</v>
      </c>
      <c r="C33" s="8">
        <v>820</v>
      </c>
      <c r="D33" s="8">
        <v>820</v>
      </c>
      <c r="E33" s="8">
        <v>800</v>
      </c>
      <c r="F33" s="10">
        <f t="shared" si="0"/>
        <v>813.3333333333334</v>
      </c>
      <c r="G33" s="10">
        <f t="shared" si="1"/>
        <v>1057.3333333333335</v>
      </c>
      <c r="H33" s="31">
        <v>2090.1</v>
      </c>
      <c r="I33" s="22">
        <f t="shared" si="2"/>
        <v>0.9767654476670866</v>
      </c>
    </row>
    <row r="34" spans="1:9" ht="14.25">
      <c r="A34" s="8">
        <v>605009</v>
      </c>
      <c r="B34" s="35" t="s">
        <v>77</v>
      </c>
      <c r="C34" s="8">
        <v>750</v>
      </c>
      <c r="D34" s="8">
        <v>710</v>
      </c>
      <c r="E34" s="8">
        <v>700</v>
      </c>
      <c r="F34" s="10">
        <f t="shared" si="0"/>
        <v>720</v>
      </c>
      <c r="G34" s="10">
        <f t="shared" si="1"/>
        <v>936</v>
      </c>
      <c r="H34" s="31">
        <v>1368.5</v>
      </c>
      <c r="I34" s="22">
        <f t="shared" si="2"/>
        <v>0.4620726495726496</v>
      </c>
    </row>
    <row r="35" spans="1:9" ht="14.25">
      <c r="A35" s="8">
        <v>605010</v>
      </c>
      <c r="B35" s="8" t="s">
        <v>78</v>
      </c>
      <c r="C35" s="8">
        <v>5.5</v>
      </c>
      <c r="D35" s="8">
        <v>5.2</v>
      </c>
      <c r="E35" s="8">
        <v>5</v>
      </c>
      <c r="F35" s="10">
        <f t="shared" si="0"/>
        <v>5.233333333333333</v>
      </c>
      <c r="G35" s="10">
        <f t="shared" si="1"/>
        <v>6.803333333333334</v>
      </c>
      <c r="H35" s="10">
        <v>6.83</v>
      </c>
      <c r="I35" s="22">
        <f t="shared" si="2"/>
        <v>0.003919647231749103</v>
      </c>
    </row>
    <row r="36" spans="1:9" ht="14.25">
      <c r="A36" s="8">
        <v>605011</v>
      </c>
      <c r="B36" s="8" t="s">
        <v>79</v>
      </c>
      <c r="C36" s="8">
        <v>5.2</v>
      </c>
      <c r="D36" s="8">
        <v>5.1</v>
      </c>
      <c r="E36" s="8">
        <v>5</v>
      </c>
      <c r="F36" s="10">
        <f t="shared" si="0"/>
        <v>5.1000000000000005</v>
      </c>
      <c r="G36" s="10">
        <f t="shared" si="1"/>
        <v>6.630000000000001</v>
      </c>
      <c r="H36" s="10">
        <v>5.13</v>
      </c>
      <c r="I36" s="22">
        <f t="shared" si="2"/>
        <v>-0.22624434389140283</v>
      </c>
    </row>
    <row r="37" spans="1:9" ht="14.25">
      <c r="A37" s="8">
        <v>605012</v>
      </c>
      <c r="B37" s="8" t="s">
        <v>80</v>
      </c>
      <c r="C37" s="8">
        <v>6.5</v>
      </c>
      <c r="D37" s="8">
        <v>6.2</v>
      </c>
      <c r="E37" s="8">
        <v>6</v>
      </c>
      <c r="F37" s="10">
        <f t="shared" si="0"/>
        <v>6.233333333333333</v>
      </c>
      <c r="G37" s="10">
        <f t="shared" si="1"/>
        <v>8.103333333333333</v>
      </c>
      <c r="H37" s="10">
        <v>7.12</v>
      </c>
      <c r="I37" s="22">
        <f t="shared" si="2"/>
        <v>-0.12134923899629782</v>
      </c>
    </row>
    <row r="38" spans="1:9" ht="14.25">
      <c r="A38" s="8">
        <v>605013</v>
      </c>
      <c r="B38" s="8" t="s">
        <v>81</v>
      </c>
      <c r="C38" s="8">
        <v>40</v>
      </c>
      <c r="D38" s="8">
        <v>38</v>
      </c>
      <c r="E38" s="8">
        <v>36</v>
      </c>
      <c r="F38" s="10">
        <f t="shared" si="0"/>
        <v>38</v>
      </c>
      <c r="G38" s="10">
        <f t="shared" si="1"/>
        <v>49.4</v>
      </c>
      <c r="H38" s="10">
        <v>128.53</v>
      </c>
      <c r="I38" s="22">
        <f t="shared" si="2"/>
        <v>1.6018218623481781</v>
      </c>
    </row>
    <row r="39" spans="1:9" ht="14.25">
      <c r="A39" s="8">
        <v>605014</v>
      </c>
      <c r="B39" s="8" t="s">
        <v>82</v>
      </c>
      <c r="C39" s="8">
        <v>13.2</v>
      </c>
      <c r="D39" s="8">
        <v>13</v>
      </c>
      <c r="E39" s="8">
        <v>12.6</v>
      </c>
      <c r="F39" s="10">
        <f t="shared" si="0"/>
        <v>12.933333333333332</v>
      </c>
      <c r="G39" s="10">
        <f t="shared" si="1"/>
        <v>16.813333333333333</v>
      </c>
      <c r="H39" s="10">
        <v>48.62</v>
      </c>
      <c r="I39" s="22">
        <f t="shared" si="2"/>
        <v>1.8917525773195876</v>
      </c>
    </row>
    <row r="40" spans="1:9" ht="14.25">
      <c r="A40" s="8">
        <v>605015</v>
      </c>
      <c r="B40" s="8" t="s">
        <v>83</v>
      </c>
      <c r="C40" s="8">
        <v>9.8</v>
      </c>
      <c r="D40" s="8">
        <v>9.6</v>
      </c>
      <c r="E40" s="8">
        <v>9.5</v>
      </c>
      <c r="F40" s="10">
        <f t="shared" si="0"/>
        <v>9.633333333333333</v>
      </c>
      <c r="G40" s="10">
        <f t="shared" si="1"/>
        <v>12.523333333333333</v>
      </c>
      <c r="H40" s="10">
        <v>12.37</v>
      </c>
      <c r="I40" s="22">
        <f t="shared" si="2"/>
        <v>-0.012243811551770099</v>
      </c>
    </row>
    <row r="41" spans="1:9" ht="14.25">
      <c r="A41" s="8">
        <v>605016</v>
      </c>
      <c r="B41" s="8" t="s">
        <v>84</v>
      </c>
      <c r="C41" s="8">
        <v>450</v>
      </c>
      <c r="D41" s="8">
        <v>430</v>
      </c>
      <c r="E41" s="8">
        <v>420</v>
      </c>
      <c r="F41" s="10">
        <f t="shared" si="0"/>
        <v>433.3333333333333</v>
      </c>
      <c r="G41" s="10">
        <f t="shared" si="1"/>
        <v>563.3333333333334</v>
      </c>
      <c r="H41" s="31">
        <v>953.4</v>
      </c>
      <c r="I41" s="22">
        <f t="shared" si="2"/>
        <v>0.6924260355029584</v>
      </c>
    </row>
    <row r="42" spans="1:9" ht="14.25">
      <c r="A42" s="36">
        <v>605017</v>
      </c>
      <c r="B42" s="8" t="s">
        <v>85</v>
      </c>
      <c r="C42" s="8">
        <v>160</v>
      </c>
      <c r="D42" s="8">
        <v>150</v>
      </c>
      <c r="E42" s="8">
        <v>130</v>
      </c>
      <c r="F42" s="10">
        <f t="shared" si="0"/>
        <v>146.66666666666666</v>
      </c>
      <c r="G42" s="10">
        <f t="shared" si="1"/>
        <v>190.66666666666666</v>
      </c>
      <c r="H42" s="31" t="s">
        <v>188</v>
      </c>
      <c r="I42" s="31" t="s">
        <v>188</v>
      </c>
    </row>
    <row r="43" spans="1:9" ht="14.25">
      <c r="A43" s="36">
        <v>605018</v>
      </c>
      <c r="B43" s="35" t="s">
        <v>86</v>
      </c>
      <c r="C43" s="8">
        <v>3100</v>
      </c>
      <c r="D43" s="8">
        <v>3200</v>
      </c>
      <c r="E43" s="8">
        <v>3050</v>
      </c>
      <c r="F43" s="10">
        <f t="shared" si="0"/>
        <v>3116.6666666666665</v>
      </c>
      <c r="G43" s="10">
        <f t="shared" si="1"/>
        <v>4051.6666666666665</v>
      </c>
      <c r="H43" s="34">
        <v>2915</v>
      </c>
      <c r="I43" s="22">
        <f t="shared" si="2"/>
        <v>-0.2805429864253393</v>
      </c>
    </row>
    <row r="44" spans="1:9" ht="14.25">
      <c r="A44" s="8">
        <v>605019</v>
      </c>
      <c r="B44" s="35" t="s">
        <v>87</v>
      </c>
      <c r="C44" s="8">
        <v>5600</v>
      </c>
      <c r="D44" s="8">
        <v>5300</v>
      </c>
      <c r="E44" s="8">
        <v>5200</v>
      </c>
      <c r="F44" s="10">
        <f t="shared" si="0"/>
        <v>5366.666666666667</v>
      </c>
      <c r="G44" s="10">
        <f t="shared" si="1"/>
        <v>6976.666666666667</v>
      </c>
      <c r="H44" s="34">
        <v>7562</v>
      </c>
      <c r="I44" s="22">
        <f t="shared" si="2"/>
        <v>0.08389870998566647</v>
      </c>
    </row>
    <row r="45" spans="1:9" ht="14.25">
      <c r="A45" s="8">
        <v>605020</v>
      </c>
      <c r="B45" s="8" t="s">
        <v>88</v>
      </c>
      <c r="C45" s="8">
        <v>58</v>
      </c>
      <c r="D45" s="8">
        <v>59</v>
      </c>
      <c r="E45" s="8">
        <v>58</v>
      </c>
      <c r="F45" s="10">
        <f t="shared" si="0"/>
        <v>58.333333333333336</v>
      </c>
      <c r="G45" s="10">
        <f t="shared" si="1"/>
        <v>75.83333333333334</v>
      </c>
      <c r="H45" s="10">
        <v>98.99</v>
      </c>
      <c r="I45" s="22">
        <f t="shared" si="2"/>
        <v>0.30536263736263713</v>
      </c>
    </row>
    <row r="46" spans="1:9" ht="14.25">
      <c r="A46" s="8">
        <v>605021</v>
      </c>
      <c r="B46" s="35" t="s">
        <v>89</v>
      </c>
      <c r="C46" s="8">
        <v>780</v>
      </c>
      <c r="D46" s="8">
        <v>780</v>
      </c>
      <c r="E46" s="8">
        <v>760</v>
      </c>
      <c r="F46" s="10">
        <f t="shared" si="0"/>
        <v>773.3333333333334</v>
      </c>
      <c r="G46" s="10">
        <f t="shared" si="1"/>
        <v>1005.3333333333334</v>
      </c>
      <c r="H46" s="31">
        <v>743.7</v>
      </c>
      <c r="I46" s="22">
        <f t="shared" si="2"/>
        <v>-0.2602453580901857</v>
      </c>
    </row>
    <row r="47" spans="1:9" ht="14.25">
      <c r="A47" s="8">
        <v>605024</v>
      </c>
      <c r="B47" s="35" t="s">
        <v>92</v>
      </c>
      <c r="C47" s="8">
        <v>880</v>
      </c>
      <c r="D47" s="8">
        <v>850</v>
      </c>
      <c r="E47" s="8">
        <v>800</v>
      </c>
      <c r="F47" s="10">
        <f t="shared" si="0"/>
        <v>843.3333333333334</v>
      </c>
      <c r="G47" s="10">
        <f t="shared" si="1"/>
        <v>1096.3333333333335</v>
      </c>
      <c r="H47" s="31">
        <v>989.9</v>
      </c>
      <c r="I47" s="22">
        <f t="shared" si="2"/>
        <v>-0.0970811796898755</v>
      </c>
    </row>
    <row r="48" spans="1:9" ht="14.25">
      <c r="A48" s="8">
        <v>605025</v>
      </c>
      <c r="B48" s="35" t="s">
        <v>93</v>
      </c>
      <c r="C48" s="8">
        <v>700</v>
      </c>
      <c r="D48" s="8">
        <v>680</v>
      </c>
      <c r="E48" s="8">
        <v>650</v>
      </c>
      <c r="F48" s="10">
        <f t="shared" si="0"/>
        <v>676.6666666666666</v>
      </c>
      <c r="G48" s="10">
        <f t="shared" si="1"/>
        <v>879.6666666666666</v>
      </c>
      <c r="H48" s="31">
        <v>904.7</v>
      </c>
      <c r="I48" s="22">
        <f t="shared" si="2"/>
        <v>0.028457749147404416</v>
      </c>
    </row>
    <row r="49" spans="1:9" ht="14.25">
      <c r="A49" s="8">
        <v>605026</v>
      </c>
      <c r="B49" s="35" t="s">
        <v>94</v>
      </c>
      <c r="C49" s="8">
        <v>1200</v>
      </c>
      <c r="D49" s="8">
        <v>1160</v>
      </c>
      <c r="E49" s="8">
        <v>1100</v>
      </c>
      <c r="F49" s="10">
        <f t="shared" si="0"/>
        <v>1153.3333333333333</v>
      </c>
      <c r="G49" s="10">
        <f t="shared" si="1"/>
        <v>1499.3333333333333</v>
      </c>
      <c r="H49" s="31">
        <v>1742.4</v>
      </c>
      <c r="I49" s="22">
        <f t="shared" si="2"/>
        <v>0.16211649622054258</v>
      </c>
    </row>
    <row r="50" spans="1:9" ht="14.25">
      <c r="A50" s="8">
        <v>605030</v>
      </c>
      <c r="B50" s="8" t="s">
        <v>190</v>
      </c>
      <c r="C50" s="8">
        <v>9.8</v>
      </c>
      <c r="D50" s="8">
        <v>9.8</v>
      </c>
      <c r="E50" s="8">
        <v>9.5</v>
      </c>
      <c r="F50" s="10">
        <f t="shared" si="0"/>
        <v>9.700000000000001</v>
      </c>
      <c r="G50" s="10">
        <f t="shared" si="1"/>
        <v>12.610000000000001</v>
      </c>
      <c r="H50" s="10">
        <v>10.47</v>
      </c>
      <c r="I50" s="22">
        <f t="shared" si="2"/>
        <v>-0.16970658207771613</v>
      </c>
    </row>
    <row r="51" spans="1:9" ht="14.25">
      <c r="A51" s="8">
        <v>605032</v>
      </c>
      <c r="B51" s="8" t="s">
        <v>98</v>
      </c>
      <c r="C51" s="8">
        <v>10</v>
      </c>
      <c r="D51" s="8">
        <v>10</v>
      </c>
      <c r="E51" s="8">
        <v>9.5</v>
      </c>
      <c r="F51" s="10">
        <f t="shared" si="0"/>
        <v>9.833333333333334</v>
      </c>
      <c r="G51" s="10">
        <f t="shared" si="1"/>
        <v>12.783333333333335</v>
      </c>
      <c r="H51" s="10">
        <v>24.69</v>
      </c>
      <c r="I51" s="22">
        <f t="shared" si="2"/>
        <v>0.9314211212516296</v>
      </c>
    </row>
    <row r="52" spans="1:9" ht="14.25">
      <c r="A52" s="8">
        <v>605033</v>
      </c>
      <c r="B52" s="35" t="s">
        <v>99</v>
      </c>
      <c r="C52" s="8">
        <v>1300</v>
      </c>
      <c r="D52" s="8">
        <v>1300</v>
      </c>
      <c r="E52" s="8">
        <v>1200</v>
      </c>
      <c r="F52" s="10">
        <f t="shared" si="0"/>
        <v>1266.6666666666667</v>
      </c>
      <c r="G52" s="10">
        <f t="shared" si="1"/>
        <v>1646.6666666666667</v>
      </c>
      <c r="H52" s="31" t="s">
        <v>188</v>
      </c>
      <c r="I52" s="31" t="s">
        <v>188</v>
      </c>
    </row>
    <row r="53" spans="1:9" ht="14.25">
      <c r="A53" s="8">
        <v>701001</v>
      </c>
      <c r="B53" s="8" t="s">
        <v>118</v>
      </c>
      <c r="C53" s="8">
        <v>13</v>
      </c>
      <c r="D53" s="8">
        <v>12</v>
      </c>
      <c r="E53" s="8">
        <v>12</v>
      </c>
      <c r="F53" s="10">
        <f t="shared" si="0"/>
        <v>12.333333333333334</v>
      </c>
      <c r="G53" s="10">
        <f t="shared" si="1"/>
        <v>16.033333333333335</v>
      </c>
      <c r="H53" s="10">
        <v>28.44</v>
      </c>
      <c r="I53" s="22">
        <f t="shared" si="2"/>
        <v>0.7738045738045737</v>
      </c>
    </row>
    <row r="54" spans="1:9" ht="14.25">
      <c r="A54" s="8">
        <v>701002</v>
      </c>
      <c r="B54" s="8" t="s">
        <v>119</v>
      </c>
      <c r="C54" s="8">
        <v>320</v>
      </c>
      <c r="D54" s="8">
        <v>315</v>
      </c>
      <c r="E54" s="8">
        <v>310</v>
      </c>
      <c r="F54" s="10">
        <f t="shared" si="0"/>
        <v>315</v>
      </c>
      <c r="G54" s="10">
        <f t="shared" si="1"/>
        <v>409.5</v>
      </c>
      <c r="H54" s="31">
        <v>582.9</v>
      </c>
      <c r="I54" s="22">
        <f t="shared" si="2"/>
        <v>0.4234432234432234</v>
      </c>
    </row>
    <row r="55" spans="1:9" ht="14.25">
      <c r="A55" s="8">
        <v>701003</v>
      </c>
      <c r="B55" s="8" t="s">
        <v>120</v>
      </c>
      <c r="C55" s="8">
        <v>42</v>
      </c>
      <c r="D55" s="8">
        <v>40</v>
      </c>
      <c r="E55" s="8">
        <v>38</v>
      </c>
      <c r="F55" s="10">
        <f t="shared" si="0"/>
        <v>40</v>
      </c>
      <c r="G55" s="10">
        <f t="shared" si="1"/>
        <v>52</v>
      </c>
      <c r="H55" s="10">
        <v>99.65</v>
      </c>
      <c r="I55" s="22">
        <f t="shared" si="2"/>
        <v>0.9163461538461539</v>
      </c>
    </row>
    <row r="56" spans="1:9" ht="14.25">
      <c r="A56" s="8">
        <v>701006</v>
      </c>
      <c r="B56" s="8" t="s">
        <v>122</v>
      </c>
      <c r="C56" s="8">
        <v>240</v>
      </c>
      <c r="D56" s="8">
        <v>245</v>
      </c>
      <c r="E56" s="8">
        <v>210</v>
      </c>
      <c r="F56" s="10">
        <f t="shared" si="0"/>
        <v>231.66666666666666</v>
      </c>
      <c r="G56" s="10">
        <f t="shared" si="1"/>
        <v>301.1666666666667</v>
      </c>
      <c r="H56" s="31" t="s">
        <v>188</v>
      </c>
      <c r="I56" s="31" t="s">
        <v>188</v>
      </c>
    </row>
    <row r="57" spans="1:9" ht="14.25">
      <c r="A57" s="8">
        <v>702001</v>
      </c>
      <c r="B57" s="8" t="s">
        <v>128</v>
      </c>
      <c r="C57" s="8">
        <v>2800</v>
      </c>
      <c r="D57" s="8">
        <v>2900</v>
      </c>
      <c r="E57" s="8">
        <v>2600</v>
      </c>
      <c r="F57" s="10">
        <f t="shared" si="0"/>
        <v>2766.6666666666665</v>
      </c>
      <c r="G57" s="10">
        <f t="shared" si="1"/>
        <v>3596.6666666666665</v>
      </c>
      <c r="H57" s="31">
        <v>4242.8</v>
      </c>
      <c r="I57" s="22">
        <f t="shared" si="2"/>
        <v>0.17964782205746072</v>
      </c>
    </row>
    <row r="58" spans="1:9" ht="14.25">
      <c r="A58" s="8">
        <v>801001</v>
      </c>
      <c r="B58" s="9" t="s">
        <v>129</v>
      </c>
      <c r="C58" s="8">
        <v>24500</v>
      </c>
      <c r="D58" s="8">
        <v>24000</v>
      </c>
      <c r="E58" s="8">
        <v>23500</v>
      </c>
      <c r="F58" s="10">
        <f t="shared" si="0"/>
        <v>24000</v>
      </c>
      <c r="G58" s="10">
        <f t="shared" si="1"/>
        <v>31200</v>
      </c>
      <c r="H58" s="34">
        <v>27606</v>
      </c>
      <c r="I58" s="22">
        <f t="shared" si="2"/>
        <v>-0.11519230769230769</v>
      </c>
    </row>
    <row r="59" spans="1:9" ht="14.25">
      <c r="A59" s="8">
        <v>801002</v>
      </c>
      <c r="B59" s="9" t="s">
        <v>130</v>
      </c>
      <c r="C59" s="8">
        <v>16900</v>
      </c>
      <c r="D59" s="8">
        <v>16500</v>
      </c>
      <c r="E59" s="8">
        <v>16000</v>
      </c>
      <c r="F59" s="10">
        <f t="shared" si="0"/>
        <v>16466.666666666668</v>
      </c>
      <c r="G59" s="10">
        <f t="shared" si="1"/>
        <v>21406.666666666668</v>
      </c>
      <c r="H59" s="34">
        <v>16506</v>
      </c>
      <c r="I59" s="22">
        <f t="shared" si="2"/>
        <v>-0.22893179694799132</v>
      </c>
    </row>
    <row r="60" spans="1:9" ht="14.25">
      <c r="A60" s="8">
        <v>801003</v>
      </c>
      <c r="B60" s="9" t="s">
        <v>131</v>
      </c>
      <c r="C60" s="8">
        <v>18000</v>
      </c>
      <c r="D60" s="8">
        <v>17000</v>
      </c>
      <c r="E60" s="8">
        <v>16500</v>
      </c>
      <c r="F60" s="10">
        <f t="shared" si="0"/>
        <v>17166.666666666668</v>
      </c>
      <c r="G60" s="10">
        <f t="shared" si="1"/>
        <v>22316.666666666668</v>
      </c>
      <c r="H60" s="34">
        <v>17116</v>
      </c>
      <c r="I60" s="22">
        <f t="shared" si="2"/>
        <v>-0.2330395817774459</v>
      </c>
    </row>
    <row r="61" spans="1:9" ht="14.25">
      <c r="A61" s="8">
        <v>802001</v>
      </c>
      <c r="B61" s="8" t="s">
        <v>132</v>
      </c>
      <c r="C61" s="8">
        <v>2700</v>
      </c>
      <c r="D61" s="8">
        <v>2600</v>
      </c>
      <c r="E61" s="8">
        <v>2500</v>
      </c>
      <c r="F61" s="10">
        <f t="shared" si="0"/>
        <v>2600</v>
      </c>
      <c r="G61" s="10">
        <f t="shared" si="1"/>
        <v>3380</v>
      </c>
      <c r="H61" s="34">
        <v>8321</v>
      </c>
      <c r="I61" s="22">
        <f t="shared" si="2"/>
        <v>1.4618343195266272</v>
      </c>
    </row>
    <row r="62" spans="1:9" ht="14.25">
      <c r="A62" s="8">
        <v>802002</v>
      </c>
      <c r="B62" s="8" t="s">
        <v>133</v>
      </c>
      <c r="C62" s="8">
        <v>1800</v>
      </c>
      <c r="D62" s="8">
        <v>1800</v>
      </c>
      <c r="E62" s="8">
        <v>1600</v>
      </c>
      <c r="F62" s="10">
        <f t="shared" si="0"/>
        <v>1733.3333333333333</v>
      </c>
      <c r="G62" s="10">
        <f t="shared" si="1"/>
        <v>2253.3333333333335</v>
      </c>
      <c r="H62" s="34">
        <v>2798</v>
      </c>
      <c r="I62" s="22">
        <f t="shared" si="2"/>
        <v>0.24171597633136085</v>
      </c>
    </row>
    <row r="63" spans="1:9" ht="14.25">
      <c r="A63" s="8">
        <v>802003</v>
      </c>
      <c r="B63" s="8" t="s">
        <v>134</v>
      </c>
      <c r="C63" s="8">
        <v>9500</v>
      </c>
      <c r="D63" s="8">
        <v>9200</v>
      </c>
      <c r="E63" s="8">
        <v>9000</v>
      </c>
      <c r="F63" s="10">
        <f t="shared" si="0"/>
        <v>9233.333333333334</v>
      </c>
      <c r="G63" s="10">
        <f t="shared" si="1"/>
        <v>12003.333333333334</v>
      </c>
      <c r="H63" s="34">
        <v>11723</v>
      </c>
      <c r="I63" s="22">
        <f t="shared" si="2"/>
        <v>-0.023354623715634595</v>
      </c>
    </row>
    <row r="64" spans="1:9" ht="14.25">
      <c r="A64" s="33">
        <v>802004</v>
      </c>
      <c r="B64" s="15" t="s">
        <v>135</v>
      </c>
      <c r="C64" s="8">
        <v>4500</v>
      </c>
      <c r="D64" s="8">
        <v>4200</v>
      </c>
      <c r="E64" s="8">
        <v>4000</v>
      </c>
      <c r="F64" s="10">
        <f t="shared" si="0"/>
        <v>4233.333333333333</v>
      </c>
      <c r="G64" s="10">
        <f t="shared" si="1"/>
        <v>5503.333333333333</v>
      </c>
      <c r="H64" s="34">
        <v>6895</v>
      </c>
      <c r="I64" s="22">
        <f t="shared" si="2"/>
        <v>0.25287704421562696</v>
      </c>
    </row>
    <row r="65" spans="1:9" ht="14.25">
      <c r="A65" s="8">
        <v>803001</v>
      </c>
      <c r="B65" s="8" t="s">
        <v>141</v>
      </c>
      <c r="C65" s="8">
        <v>5800</v>
      </c>
      <c r="D65" s="8">
        <v>5500</v>
      </c>
      <c r="E65" s="8">
        <v>5000</v>
      </c>
      <c r="F65" s="10">
        <f t="shared" si="0"/>
        <v>5433.333333333333</v>
      </c>
      <c r="G65" s="10">
        <f t="shared" si="1"/>
        <v>7063.333333333333</v>
      </c>
      <c r="H65" s="34">
        <v>12549</v>
      </c>
      <c r="I65" s="22">
        <f t="shared" si="2"/>
        <v>0.7766399244926853</v>
      </c>
    </row>
    <row r="66" spans="1:9" ht="14.25">
      <c r="A66" s="8">
        <v>803002</v>
      </c>
      <c r="B66" s="8" t="s">
        <v>142</v>
      </c>
      <c r="C66" s="8">
        <v>5000</v>
      </c>
      <c r="D66" s="8">
        <v>5400</v>
      </c>
      <c r="E66" s="8">
        <v>5300</v>
      </c>
      <c r="F66" s="10">
        <f t="shared" si="0"/>
        <v>5233.333333333333</v>
      </c>
      <c r="G66" s="10">
        <f t="shared" si="1"/>
        <v>6803.333333333333</v>
      </c>
      <c r="H66" s="34">
        <v>6822</v>
      </c>
      <c r="I66" s="22">
        <f t="shared" si="2"/>
        <v>0.0027437530622244446</v>
      </c>
    </row>
    <row r="67" spans="1:9" ht="14.25">
      <c r="A67" s="8">
        <v>805001</v>
      </c>
      <c r="B67" s="8" t="s">
        <v>145</v>
      </c>
      <c r="C67" s="8">
        <v>2500</v>
      </c>
      <c r="D67" s="8">
        <v>2600</v>
      </c>
      <c r="E67" s="8">
        <v>2300</v>
      </c>
      <c r="F67" s="10">
        <f t="shared" si="0"/>
        <v>2466.6666666666665</v>
      </c>
      <c r="G67" s="10">
        <f t="shared" si="1"/>
        <v>3206.6666666666665</v>
      </c>
      <c r="H67" s="31">
        <v>6360.2</v>
      </c>
      <c r="I67" s="22">
        <f t="shared" si="2"/>
        <v>0.9834303534303535</v>
      </c>
    </row>
    <row r="68" spans="1:9" ht="14.25">
      <c r="A68" s="8">
        <v>805002</v>
      </c>
      <c r="B68" s="8" t="s">
        <v>146</v>
      </c>
      <c r="C68" s="8">
        <v>1050</v>
      </c>
      <c r="D68" s="8">
        <v>1100</v>
      </c>
      <c r="E68" s="8">
        <v>1000</v>
      </c>
      <c r="F68" s="10">
        <f t="shared" si="0"/>
        <v>1050</v>
      </c>
      <c r="G68" s="10">
        <f t="shared" si="1"/>
        <v>1365</v>
      </c>
      <c r="H68" s="31">
        <v>1742.2</v>
      </c>
      <c r="I68" s="22">
        <f t="shared" si="2"/>
        <v>0.2763369963369964</v>
      </c>
    </row>
    <row r="69" spans="1:9" ht="14.25">
      <c r="A69" s="8">
        <v>805003</v>
      </c>
      <c r="B69" s="8" t="s">
        <v>147</v>
      </c>
      <c r="C69" s="8">
        <v>1180</v>
      </c>
      <c r="D69" s="8">
        <v>1150</v>
      </c>
      <c r="E69" s="8">
        <v>1100</v>
      </c>
      <c r="F69" s="10">
        <f t="shared" si="0"/>
        <v>1143.3333333333333</v>
      </c>
      <c r="G69" s="10">
        <f t="shared" si="1"/>
        <v>1486.3333333333333</v>
      </c>
      <c r="H69" s="34">
        <v>1954</v>
      </c>
      <c r="I69" s="22">
        <f t="shared" si="2"/>
        <v>0.3146445391343351</v>
      </c>
    </row>
    <row r="70" spans="1:9" ht="14.25">
      <c r="A70" s="8">
        <v>805004</v>
      </c>
      <c r="B70" s="8" t="s">
        <v>148</v>
      </c>
      <c r="C70" s="8">
        <v>1250</v>
      </c>
      <c r="D70" s="8">
        <v>1260</v>
      </c>
      <c r="E70" s="8">
        <v>1180</v>
      </c>
      <c r="F70" s="10">
        <f t="shared" si="0"/>
        <v>1230</v>
      </c>
      <c r="G70" s="10">
        <f t="shared" si="1"/>
        <v>1599</v>
      </c>
      <c r="H70" s="31">
        <v>3487.1</v>
      </c>
      <c r="I70" s="22">
        <f t="shared" si="2"/>
        <v>1.1808005003126953</v>
      </c>
    </row>
    <row r="71" spans="1:9" ht="14.25">
      <c r="A71" s="8">
        <v>805005</v>
      </c>
      <c r="B71" s="8" t="s">
        <v>149</v>
      </c>
      <c r="C71" s="8">
        <v>3500</v>
      </c>
      <c r="D71" s="8">
        <v>3300</v>
      </c>
      <c r="E71" s="8">
        <v>3200</v>
      </c>
      <c r="F71" s="10">
        <f t="shared" si="0"/>
        <v>3333.3333333333335</v>
      </c>
      <c r="G71" s="10">
        <f t="shared" si="1"/>
        <v>4333.333333333334</v>
      </c>
      <c r="H71" s="34">
        <v>6096</v>
      </c>
      <c r="I71" s="22">
        <f t="shared" si="2"/>
        <v>0.40676923076923055</v>
      </c>
    </row>
    <row r="72" spans="1:9" ht="14.25">
      <c r="A72" s="8">
        <v>805006</v>
      </c>
      <c r="B72" s="8" t="s">
        <v>150</v>
      </c>
      <c r="C72" s="8">
        <v>1230</v>
      </c>
      <c r="D72" s="8">
        <v>1200</v>
      </c>
      <c r="E72" s="8">
        <v>1180</v>
      </c>
      <c r="F72" s="10">
        <f t="shared" si="0"/>
        <v>1203.3333333333333</v>
      </c>
      <c r="G72" s="10">
        <f t="shared" si="1"/>
        <v>1564.3333333333333</v>
      </c>
      <c r="H72" s="31">
        <v>3379.9</v>
      </c>
      <c r="I72" s="22">
        <f t="shared" si="2"/>
        <v>1.1606008949499256</v>
      </c>
    </row>
    <row r="75" spans="2:3" ht="14.25">
      <c r="B75" s="8" t="s">
        <v>133</v>
      </c>
      <c r="C75">
        <v>2001</v>
      </c>
    </row>
    <row r="80" spans="2:3" ht="14.25">
      <c r="B80" s="39" t="s">
        <v>170</v>
      </c>
      <c r="C80">
        <v>1100</v>
      </c>
    </row>
    <row r="83" ht="14.25">
      <c r="B83" t="s">
        <v>171</v>
      </c>
    </row>
    <row r="84" ht="14.25">
      <c r="B84" s="39" t="s">
        <v>172</v>
      </c>
    </row>
    <row r="85" spans="2:3" ht="14.25">
      <c r="B85" s="8" t="s">
        <v>148</v>
      </c>
      <c r="C85">
        <v>1000</v>
      </c>
    </row>
    <row r="88" ht="14.25">
      <c r="B88" s="8"/>
    </row>
    <row r="89" ht="14.25">
      <c r="B89" s="8"/>
    </row>
    <row r="90" spans="2:3" ht="14.25">
      <c r="B90" s="8" t="s">
        <v>74</v>
      </c>
      <c r="C90" s="39" t="s">
        <v>173</v>
      </c>
    </row>
    <row r="91" spans="2:3" ht="14.25">
      <c r="B91" s="8" t="s">
        <v>75</v>
      </c>
      <c r="C91" s="39" t="s">
        <v>174</v>
      </c>
    </row>
    <row r="92" spans="2:3" ht="14.25">
      <c r="B92" s="8" t="s">
        <v>76</v>
      </c>
      <c r="C92" s="39" t="s">
        <v>175</v>
      </c>
    </row>
    <row r="93" spans="2:3" ht="14.25">
      <c r="B93" s="8" t="s">
        <v>77</v>
      </c>
      <c r="C93" s="39" t="s">
        <v>176</v>
      </c>
    </row>
    <row r="94" spans="2:3" ht="14.25">
      <c r="B94" s="8" t="s">
        <v>87</v>
      </c>
      <c r="C94" s="39" t="s">
        <v>177</v>
      </c>
    </row>
    <row r="95" spans="2:3" ht="14.25">
      <c r="B95" s="8" t="s">
        <v>93</v>
      </c>
      <c r="C95" s="39" t="s">
        <v>178</v>
      </c>
    </row>
    <row r="96" spans="2:3" ht="14.25">
      <c r="B96" s="8" t="s">
        <v>94</v>
      </c>
      <c r="C96" s="39" t="s">
        <v>179</v>
      </c>
    </row>
    <row r="97" ht="14.25">
      <c r="B97" s="8"/>
    </row>
    <row r="98" ht="14.25">
      <c r="B98" s="8"/>
    </row>
    <row r="99" ht="14.25">
      <c r="B99" s="8"/>
    </row>
    <row r="103" spans="2:4" ht="14.25">
      <c r="B103" s="8" t="s">
        <v>133</v>
      </c>
      <c r="C103">
        <v>1500</v>
      </c>
      <c r="D103">
        <v>1600</v>
      </c>
    </row>
    <row r="104" spans="2:3" ht="14.25">
      <c r="B104" s="8" t="s">
        <v>145</v>
      </c>
      <c r="C104">
        <v>2500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7"/>
  <sheetViews>
    <sheetView tabSelected="1" zoomScaleSheetLayoutView="100" workbookViewId="0" topLeftCell="A1">
      <selection activeCell="L40" sqref="L40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  <col min="9" max="9" width="9.25390625" style="0" bestFit="1" customWidth="1"/>
  </cols>
  <sheetData>
    <row r="1" spans="1:9" ht="14.25">
      <c r="A1" s="2" t="s">
        <v>191</v>
      </c>
      <c r="B1" s="3"/>
      <c r="C1" s="3"/>
      <c r="D1" s="3"/>
      <c r="E1" s="3"/>
      <c r="F1" s="3"/>
      <c r="G1" s="3"/>
      <c r="H1" s="3"/>
      <c r="I1" s="20"/>
    </row>
    <row r="2" spans="1:9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21" t="s">
        <v>9</v>
      </c>
    </row>
    <row r="3" spans="1:9" ht="14.25">
      <c r="A3" s="8">
        <v>501001</v>
      </c>
      <c r="B3" s="9" t="s">
        <v>10</v>
      </c>
      <c r="C3" s="8">
        <v>39</v>
      </c>
      <c r="D3" s="8">
        <v>40</v>
      </c>
      <c r="E3" s="8">
        <v>38</v>
      </c>
      <c r="F3" s="10">
        <f aca="true" t="shared" si="0" ref="F3:F66">(D3+C3+E3)/3</f>
        <v>39</v>
      </c>
      <c r="G3" s="11">
        <f aca="true" t="shared" si="1" ref="G3:G66">F3*1.3</f>
        <v>50.7</v>
      </c>
      <c r="H3" s="12">
        <v>65.30199999999999</v>
      </c>
      <c r="I3" s="22">
        <f aca="true" t="shared" si="2" ref="I3:I66">(H3-G3)/G3</f>
        <v>0.28800788954635087</v>
      </c>
    </row>
    <row r="4" spans="1:9" ht="14.25">
      <c r="A4" s="8">
        <v>501002</v>
      </c>
      <c r="B4" s="9" t="s">
        <v>11</v>
      </c>
      <c r="C4" s="8">
        <v>283</v>
      </c>
      <c r="D4" s="8">
        <v>280</v>
      </c>
      <c r="E4" s="8">
        <v>278</v>
      </c>
      <c r="F4" s="10">
        <f t="shared" si="0"/>
        <v>280.3333333333333</v>
      </c>
      <c r="G4" s="11">
        <f t="shared" si="1"/>
        <v>364.43333333333334</v>
      </c>
      <c r="H4" s="13">
        <v>1164.76</v>
      </c>
      <c r="I4" s="22">
        <f t="shared" si="2"/>
        <v>2.1960852465014176</v>
      </c>
    </row>
    <row r="5" spans="1:9" ht="14.25">
      <c r="A5" s="8">
        <v>501003</v>
      </c>
      <c r="B5" s="9" t="s">
        <v>192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165.172</v>
      </c>
      <c r="I5" s="22">
        <f t="shared" si="2"/>
        <v>0.6644810211622438</v>
      </c>
    </row>
    <row r="6" spans="1:9" ht="14.25">
      <c r="A6" s="8">
        <v>501004</v>
      </c>
      <c r="B6" s="9" t="s">
        <v>13</v>
      </c>
      <c r="C6" s="8">
        <v>96</v>
      </c>
      <c r="D6" s="8">
        <v>96</v>
      </c>
      <c r="E6" s="8">
        <v>95</v>
      </c>
      <c r="F6" s="10">
        <f t="shared" si="0"/>
        <v>95.66666666666667</v>
      </c>
      <c r="G6" s="11">
        <f t="shared" si="1"/>
        <v>124.36666666666667</v>
      </c>
      <c r="H6" s="12">
        <v>181.536</v>
      </c>
      <c r="I6" s="22">
        <f t="shared" si="2"/>
        <v>0.459683730903243</v>
      </c>
    </row>
    <row r="7" spans="1:9" ht="14.25">
      <c r="A7" s="8">
        <v>501005</v>
      </c>
      <c r="B7" s="9" t="s">
        <v>193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47.032000000000004</v>
      </c>
      <c r="I7" s="22">
        <f t="shared" si="2"/>
        <v>1.5240787119856885</v>
      </c>
    </row>
    <row r="8" spans="1:9" ht="14.25">
      <c r="A8" s="8">
        <v>501006</v>
      </c>
      <c r="B8" s="9" t="s">
        <v>15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4587.8</v>
      </c>
      <c r="I8" s="22">
        <f t="shared" si="2"/>
        <v>0.8380608974358975</v>
      </c>
    </row>
    <row r="9" spans="1:9" ht="14.25">
      <c r="A9" s="8">
        <v>501007</v>
      </c>
      <c r="B9" s="9" t="s">
        <v>194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216.96800000000002</v>
      </c>
      <c r="I9" s="22">
        <f t="shared" si="2"/>
        <v>0.2971383021123956</v>
      </c>
    </row>
    <row r="10" spans="1:9" ht="14.25">
      <c r="A10" s="8">
        <v>502001</v>
      </c>
      <c r="B10" s="8" t="s">
        <v>17</v>
      </c>
      <c r="C10" s="8">
        <v>82</v>
      </c>
      <c r="D10" s="8">
        <v>82</v>
      </c>
      <c r="E10" s="8">
        <v>80</v>
      </c>
      <c r="F10" s="10">
        <f t="shared" si="0"/>
        <v>81.33333333333333</v>
      </c>
      <c r="G10" s="11">
        <f t="shared" si="1"/>
        <v>105.73333333333333</v>
      </c>
      <c r="H10" s="12">
        <v>146.88</v>
      </c>
      <c r="I10" s="22">
        <f t="shared" si="2"/>
        <v>0.38915510718789403</v>
      </c>
    </row>
    <row r="11" spans="1:9" ht="14.25">
      <c r="A11" s="8">
        <v>503001</v>
      </c>
      <c r="B11" s="8" t="s">
        <v>18</v>
      </c>
      <c r="C11" s="8">
        <v>375</v>
      </c>
      <c r="D11" s="8">
        <v>375</v>
      </c>
      <c r="E11" s="8">
        <v>370</v>
      </c>
      <c r="F11" s="10">
        <f t="shared" si="0"/>
        <v>373.3333333333333</v>
      </c>
      <c r="G11" s="11">
        <f t="shared" si="1"/>
        <v>485.3333333333333</v>
      </c>
      <c r="H11" s="13">
        <v>530.5799999999999</v>
      </c>
      <c r="I11" s="22">
        <f t="shared" si="2"/>
        <v>0.09322802197802187</v>
      </c>
    </row>
    <row r="12" spans="1:9" ht="14.25">
      <c r="A12" s="15">
        <v>503002</v>
      </c>
      <c r="B12" s="15" t="s">
        <v>20</v>
      </c>
      <c r="C12" s="8">
        <v>1480</v>
      </c>
      <c r="D12" s="8">
        <v>1500</v>
      </c>
      <c r="E12" s="8">
        <v>1450</v>
      </c>
      <c r="F12" s="10">
        <f t="shared" si="0"/>
        <v>1476.6666666666667</v>
      </c>
      <c r="G12" s="11">
        <f t="shared" si="1"/>
        <v>1919.6666666666667</v>
      </c>
      <c r="H12" s="14">
        <v>3868.6</v>
      </c>
      <c r="I12" s="22">
        <f t="shared" si="2"/>
        <v>1.015245702378885</v>
      </c>
    </row>
    <row r="13" spans="1:9" ht="14.25">
      <c r="A13" s="15">
        <v>503003</v>
      </c>
      <c r="B13" s="15" t="s">
        <v>21</v>
      </c>
      <c r="C13" s="8">
        <v>1050</v>
      </c>
      <c r="D13" s="8">
        <v>1050</v>
      </c>
      <c r="E13" s="8">
        <v>1000</v>
      </c>
      <c r="F13" s="10">
        <f t="shared" si="0"/>
        <v>1033.3333333333333</v>
      </c>
      <c r="G13" s="11">
        <f t="shared" si="1"/>
        <v>1343.3333333333333</v>
      </c>
      <c r="H13" s="13">
        <v>1714.36</v>
      </c>
      <c r="I13" s="22">
        <f t="shared" si="2"/>
        <v>0.2761985111662531</v>
      </c>
    </row>
    <row r="14" spans="1:9" ht="14.25">
      <c r="A14" s="15">
        <v>503004</v>
      </c>
      <c r="B14" s="15" t="s">
        <v>22</v>
      </c>
      <c r="C14" s="8">
        <v>338</v>
      </c>
      <c r="D14" s="8">
        <v>338</v>
      </c>
      <c r="E14" s="8">
        <v>335</v>
      </c>
      <c r="F14" s="10">
        <f t="shared" si="0"/>
        <v>337</v>
      </c>
      <c r="G14" s="11">
        <f t="shared" si="1"/>
        <v>438.1</v>
      </c>
      <c r="H14" s="13">
        <v>438.72</v>
      </c>
      <c r="I14" s="22">
        <f t="shared" si="2"/>
        <v>0.0014152020086736993</v>
      </c>
    </row>
    <row r="15" spans="1:9" ht="14.25">
      <c r="A15" s="15">
        <v>503005</v>
      </c>
      <c r="B15" s="15" t="s">
        <v>195</v>
      </c>
      <c r="C15" s="8">
        <v>4450</v>
      </c>
      <c r="D15" s="8">
        <v>4450</v>
      </c>
      <c r="E15" s="8">
        <v>4350</v>
      </c>
      <c r="F15" s="10">
        <f t="shared" si="0"/>
        <v>4416.666666666667</v>
      </c>
      <c r="G15" s="11">
        <f t="shared" si="1"/>
        <v>5741.666666666667</v>
      </c>
      <c r="H15" s="13">
        <v>5203.4</v>
      </c>
      <c r="I15" s="22">
        <f t="shared" si="2"/>
        <v>-0.09374746008708285</v>
      </c>
    </row>
    <row r="16" spans="1:9" ht="14.25">
      <c r="A16" s="8">
        <v>601001</v>
      </c>
      <c r="B16" s="9" t="s">
        <v>23</v>
      </c>
      <c r="C16" s="8">
        <v>50</v>
      </c>
      <c r="D16" s="8">
        <v>50</v>
      </c>
      <c r="E16" s="8">
        <v>48</v>
      </c>
      <c r="F16" s="10">
        <f t="shared" si="0"/>
        <v>49.333333333333336</v>
      </c>
      <c r="G16" s="11">
        <f t="shared" si="1"/>
        <v>64.13333333333334</v>
      </c>
      <c r="H16" s="12">
        <v>268.77200000000005</v>
      </c>
      <c r="I16" s="22">
        <f t="shared" si="2"/>
        <v>3.1908316008316016</v>
      </c>
    </row>
    <row r="17" spans="1:9" ht="14.25">
      <c r="A17" s="8">
        <v>601002</v>
      </c>
      <c r="B17" s="9" t="s">
        <v>24</v>
      </c>
      <c r="C17" s="8">
        <v>81</v>
      </c>
      <c r="D17" s="8">
        <v>82</v>
      </c>
      <c r="E17" s="8">
        <v>80</v>
      </c>
      <c r="F17" s="10">
        <f t="shared" si="0"/>
        <v>81</v>
      </c>
      <c r="G17" s="11">
        <f t="shared" si="1"/>
        <v>105.3</v>
      </c>
      <c r="H17" s="12">
        <v>183.96</v>
      </c>
      <c r="I17" s="22">
        <f t="shared" si="2"/>
        <v>0.7470085470085471</v>
      </c>
    </row>
    <row r="18" spans="1:9" ht="14.25">
      <c r="A18" s="8">
        <v>601003</v>
      </c>
      <c r="B18" s="9" t="s">
        <v>25</v>
      </c>
      <c r="C18" s="8">
        <v>630</v>
      </c>
      <c r="D18" s="8">
        <v>630</v>
      </c>
      <c r="E18" s="8">
        <v>620</v>
      </c>
      <c r="F18" s="10">
        <f t="shared" si="0"/>
        <v>626.6666666666666</v>
      </c>
      <c r="G18" s="11">
        <f t="shared" si="1"/>
        <v>814.6666666666666</v>
      </c>
      <c r="H18" s="13">
        <v>6524.26</v>
      </c>
      <c r="I18" s="22">
        <f t="shared" si="2"/>
        <v>7.008502454991817</v>
      </c>
    </row>
    <row r="19" spans="1:9" ht="14.25">
      <c r="A19" s="8">
        <v>601004</v>
      </c>
      <c r="B19" s="9" t="s">
        <v>26</v>
      </c>
      <c r="C19" s="8">
        <v>260</v>
      </c>
      <c r="D19" s="8">
        <v>260</v>
      </c>
      <c r="E19" s="8">
        <v>255</v>
      </c>
      <c r="F19" s="10">
        <f t="shared" si="0"/>
        <v>258.3333333333333</v>
      </c>
      <c r="G19" s="11">
        <f t="shared" si="1"/>
        <v>335.8333333333333</v>
      </c>
      <c r="H19" s="12">
        <v>1556.4479999999999</v>
      </c>
      <c r="I19" s="22">
        <f t="shared" si="2"/>
        <v>3.6345846153846155</v>
      </c>
    </row>
    <row r="20" spans="1:9" ht="14.25">
      <c r="A20" s="8">
        <v>601005</v>
      </c>
      <c r="B20" s="9" t="s">
        <v>196</v>
      </c>
      <c r="C20" s="8">
        <v>95</v>
      </c>
      <c r="D20" s="8">
        <v>95</v>
      </c>
      <c r="E20" s="8">
        <v>92</v>
      </c>
      <c r="F20" s="10">
        <f t="shared" si="0"/>
        <v>94</v>
      </c>
      <c r="G20" s="11">
        <f t="shared" si="1"/>
        <v>122.2</v>
      </c>
      <c r="H20" s="12">
        <v>768.98</v>
      </c>
      <c r="I20" s="22">
        <f t="shared" si="2"/>
        <v>5.292798690671031</v>
      </c>
    </row>
    <row r="21" spans="1:9" ht="14.25">
      <c r="A21" s="8">
        <v>601006</v>
      </c>
      <c r="B21" s="9" t="s">
        <v>28</v>
      </c>
      <c r="C21" s="8">
        <v>1980</v>
      </c>
      <c r="D21" s="8">
        <v>1950</v>
      </c>
      <c r="E21" s="8">
        <v>1900</v>
      </c>
      <c r="F21" s="10">
        <f t="shared" si="0"/>
        <v>1943.3333333333333</v>
      </c>
      <c r="G21" s="11">
        <f t="shared" si="1"/>
        <v>2526.3333333333335</v>
      </c>
      <c r="H21" s="12">
        <v>2848.5600000000004</v>
      </c>
      <c r="I21" s="22">
        <f t="shared" si="2"/>
        <v>0.12754716981132083</v>
      </c>
    </row>
    <row r="22" spans="1:9" ht="15" customHeight="1">
      <c r="A22" s="8">
        <v>601007</v>
      </c>
      <c r="B22" s="9" t="s">
        <v>29</v>
      </c>
      <c r="C22" s="8">
        <v>52</v>
      </c>
      <c r="D22" s="8">
        <v>52</v>
      </c>
      <c r="E22" s="8">
        <v>50</v>
      </c>
      <c r="F22" s="10">
        <f t="shared" si="0"/>
        <v>51.333333333333336</v>
      </c>
      <c r="G22" s="11">
        <f t="shared" si="1"/>
        <v>66.73333333333333</v>
      </c>
      <c r="H22" s="12">
        <v>446.218</v>
      </c>
      <c r="I22" s="22">
        <f t="shared" si="2"/>
        <v>5.686583416583416</v>
      </c>
    </row>
    <row r="23" spans="1:9" ht="14.25">
      <c r="A23" s="8">
        <v>601008</v>
      </c>
      <c r="B23" s="9" t="s">
        <v>30</v>
      </c>
      <c r="C23" s="8">
        <v>60</v>
      </c>
      <c r="D23" s="8">
        <v>60</v>
      </c>
      <c r="E23" s="8">
        <v>58</v>
      </c>
      <c r="F23" s="10">
        <f t="shared" si="0"/>
        <v>59.333333333333336</v>
      </c>
      <c r="G23" s="11">
        <f t="shared" si="1"/>
        <v>77.13333333333334</v>
      </c>
      <c r="H23" s="12">
        <v>243.74200000000002</v>
      </c>
      <c r="I23" s="22">
        <f t="shared" si="2"/>
        <v>2.160008643042351</v>
      </c>
    </row>
    <row r="24" spans="1:9" ht="14.25">
      <c r="A24" s="8">
        <v>601009</v>
      </c>
      <c r="B24" s="9" t="s">
        <v>31</v>
      </c>
      <c r="C24" s="8">
        <v>2870</v>
      </c>
      <c r="D24" s="8">
        <v>2850</v>
      </c>
      <c r="E24" s="8">
        <v>2800</v>
      </c>
      <c r="F24" s="10">
        <f t="shared" si="0"/>
        <v>2840</v>
      </c>
      <c r="G24" s="11">
        <f t="shared" si="1"/>
        <v>3692</v>
      </c>
      <c r="H24" s="14">
        <v>4221.6</v>
      </c>
      <c r="I24" s="22">
        <f t="shared" si="2"/>
        <v>0.14344528710725904</v>
      </c>
    </row>
    <row r="25" spans="1:9" ht="14.25">
      <c r="A25" s="8">
        <v>601010</v>
      </c>
      <c r="B25" s="9" t="s">
        <v>32</v>
      </c>
      <c r="C25" s="8">
        <v>52</v>
      </c>
      <c r="D25" s="8">
        <v>52</v>
      </c>
      <c r="E25" s="8">
        <v>50</v>
      </c>
      <c r="F25" s="10">
        <f t="shared" si="0"/>
        <v>51.333333333333336</v>
      </c>
      <c r="G25" s="11">
        <f t="shared" si="1"/>
        <v>66.73333333333333</v>
      </c>
      <c r="H25" s="12">
        <v>541.6699999999998</v>
      </c>
      <c r="I25" s="22">
        <f t="shared" si="2"/>
        <v>7.116933066933064</v>
      </c>
    </row>
    <row r="26" spans="1:9" ht="14.25">
      <c r="A26" s="8">
        <v>601011</v>
      </c>
      <c r="B26" s="9" t="s">
        <v>33</v>
      </c>
      <c r="C26" s="8">
        <v>1550</v>
      </c>
      <c r="D26" s="8">
        <v>1550</v>
      </c>
      <c r="E26" s="8">
        <v>1500</v>
      </c>
      <c r="F26" s="10">
        <f t="shared" si="0"/>
        <v>1533.3333333333333</v>
      </c>
      <c r="G26" s="11">
        <f t="shared" si="1"/>
        <v>1993.3333333333333</v>
      </c>
      <c r="H26" s="13">
        <v>5934.42</v>
      </c>
      <c r="I26" s="22">
        <f t="shared" si="2"/>
        <v>1.9771337792642143</v>
      </c>
    </row>
    <row r="27" spans="1:9" ht="14.25">
      <c r="A27" s="8">
        <v>601012</v>
      </c>
      <c r="B27" s="9" t="s">
        <v>34</v>
      </c>
      <c r="C27" s="8">
        <v>52</v>
      </c>
      <c r="D27" s="8">
        <v>52</v>
      </c>
      <c r="E27" s="8">
        <v>50</v>
      </c>
      <c r="F27" s="10">
        <f t="shared" si="0"/>
        <v>51.333333333333336</v>
      </c>
      <c r="G27" s="11">
        <f t="shared" si="1"/>
        <v>66.73333333333333</v>
      </c>
      <c r="H27" s="12">
        <v>295.24</v>
      </c>
      <c r="I27" s="22">
        <f t="shared" si="2"/>
        <v>3.424175824175824</v>
      </c>
    </row>
    <row r="28" spans="1:9" ht="14.25">
      <c r="A28" s="8">
        <v>601013</v>
      </c>
      <c r="B28" s="9" t="s">
        <v>35</v>
      </c>
      <c r="C28" s="8">
        <v>205</v>
      </c>
      <c r="D28" s="8">
        <v>210</v>
      </c>
      <c r="E28" s="8">
        <v>200</v>
      </c>
      <c r="F28" s="10">
        <f t="shared" si="0"/>
        <v>205</v>
      </c>
      <c r="G28" s="11">
        <f t="shared" si="1"/>
        <v>266.5</v>
      </c>
      <c r="H28" s="13">
        <v>468.72</v>
      </c>
      <c r="I28" s="22">
        <f t="shared" si="2"/>
        <v>0.7587992495309568</v>
      </c>
    </row>
    <row r="29" spans="1:9" ht="14.25">
      <c r="A29" s="8">
        <v>601014</v>
      </c>
      <c r="B29" s="9" t="s">
        <v>36</v>
      </c>
      <c r="C29" s="8">
        <v>48</v>
      </c>
      <c r="D29" s="8">
        <v>48</v>
      </c>
      <c r="E29" s="8">
        <v>46</v>
      </c>
      <c r="F29" s="10">
        <f t="shared" si="0"/>
        <v>47.333333333333336</v>
      </c>
      <c r="G29" s="11">
        <f t="shared" si="1"/>
        <v>61.53333333333334</v>
      </c>
      <c r="H29" s="12">
        <v>251.468</v>
      </c>
      <c r="I29" s="22">
        <f t="shared" si="2"/>
        <v>3.086695557963163</v>
      </c>
    </row>
    <row r="30" spans="1:9" ht="14.25">
      <c r="A30" s="8">
        <v>601015</v>
      </c>
      <c r="B30" s="9" t="s">
        <v>37</v>
      </c>
      <c r="C30" s="8">
        <v>61</v>
      </c>
      <c r="D30" s="8">
        <v>62</v>
      </c>
      <c r="E30" s="8">
        <v>60</v>
      </c>
      <c r="F30" s="10">
        <f t="shared" si="0"/>
        <v>61</v>
      </c>
      <c r="G30" s="11">
        <f t="shared" si="1"/>
        <v>79.3</v>
      </c>
      <c r="H30" s="12">
        <v>221.606</v>
      </c>
      <c r="I30" s="22">
        <f t="shared" si="2"/>
        <v>1.79452711223203</v>
      </c>
    </row>
    <row r="31" spans="1:9" ht="15" customHeight="1">
      <c r="A31" s="8">
        <v>601016</v>
      </c>
      <c r="B31" s="9" t="s">
        <v>197</v>
      </c>
      <c r="C31" s="8">
        <v>98</v>
      </c>
      <c r="D31" s="8">
        <v>98</v>
      </c>
      <c r="E31" s="8">
        <v>95</v>
      </c>
      <c r="F31" s="10">
        <f t="shared" si="0"/>
        <v>97</v>
      </c>
      <c r="G31" s="11">
        <f t="shared" si="1"/>
        <v>126.10000000000001</v>
      </c>
      <c r="H31" s="12">
        <v>419.63800000000003</v>
      </c>
      <c r="I31" s="22">
        <f t="shared" si="2"/>
        <v>2.3278191911181603</v>
      </c>
    </row>
    <row r="32" spans="1:9" ht="15.75" customHeight="1">
      <c r="A32" s="8">
        <v>601017</v>
      </c>
      <c r="B32" s="9" t="s">
        <v>38</v>
      </c>
      <c r="C32" s="8">
        <v>485</v>
      </c>
      <c r="D32" s="8">
        <v>480</v>
      </c>
      <c r="E32" s="8">
        <v>475</v>
      </c>
      <c r="F32" s="10">
        <f t="shared" si="0"/>
        <v>480</v>
      </c>
      <c r="G32" s="11">
        <f t="shared" si="1"/>
        <v>624</v>
      </c>
      <c r="H32" s="12">
        <v>1063.804</v>
      </c>
      <c r="I32" s="22">
        <f t="shared" si="2"/>
        <v>0.7048141025641027</v>
      </c>
    </row>
    <row r="33" spans="1:9" ht="14.25">
      <c r="A33" s="16">
        <v>601018</v>
      </c>
      <c r="B33" s="17" t="s">
        <v>198</v>
      </c>
      <c r="C33" s="16">
        <v>405</v>
      </c>
      <c r="D33" s="16">
        <v>405</v>
      </c>
      <c r="E33" s="16">
        <v>400</v>
      </c>
      <c r="F33" s="18">
        <f t="shared" si="0"/>
        <v>403.3333333333333</v>
      </c>
      <c r="G33" s="19">
        <f t="shared" si="1"/>
        <v>524.3333333333334</v>
      </c>
      <c r="H33" s="12">
        <v>451.04800000000006</v>
      </c>
      <c r="I33" s="23">
        <f t="shared" si="2"/>
        <v>-0.13976859504132227</v>
      </c>
    </row>
    <row r="34" spans="1:9" ht="14.25">
      <c r="A34" s="8">
        <v>601019</v>
      </c>
      <c r="B34" s="9" t="s">
        <v>199</v>
      </c>
      <c r="C34" s="8">
        <v>610</v>
      </c>
      <c r="D34" s="8">
        <v>605</v>
      </c>
      <c r="E34" s="8">
        <v>600</v>
      </c>
      <c r="F34" s="10">
        <f t="shared" si="0"/>
        <v>605</v>
      </c>
      <c r="G34" s="11">
        <f t="shared" si="1"/>
        <v>786.5</v>
      </c>
      <c r="H34" s="12">
        <v>862.14</v>
      </c>
      <c r="I34" s="22">
        <f t="shared" si="2"/>
        <v>0.0961729179910998</v>
      </c>
    </row>
    <row r="35" spans="1:9" ht="14.25">
      <c r="A35" s="8">
        <v>601021</v>
      </c>
      <c r="B35" s="9" t="s">
        <v>200</v>
      </c>
      <c r="C35" s="8">
        <v>200</v>
      </c>
      <c r="D35" s="8">
        <v>200</v>
      </c>
      <c r="E35" s="8">
        <v>198</v>
      </c>
      <c r="F35" s="10">
        <f t="shared" si="0"/>
        <v>199.33333333333334</v>
      </c>
      <c r="G35" s="11">
        <f t="shared" si="1"/>
        <v>259.1333333333334</v>
      </c>
      <c r="H35" s="12">
        <v>303.146</v>
      </c>
      <c r="I35" s="22">
        <f t="shared" si="2"/>
        <v>0.1698456393105221</v>
      </c>
    </row>
    <row r="36" spans="1:9" ht="14.25">
      <c r="A36" s="8">
        <v>602001</v>
      </c>
      <c r="B36" s="9" t="s">
        <v>41</v>
      </c>
      <c r="C36" s="8">
        <v>100</v>
      </c>
      <c r="D36" s="8">
        <v>100</v>
      </c>
      <c r="E36" s="8">
        <v>98</v>
      </c>
      <c r="F36" s="10">
        <f t="shared" si="0"/>
        <v>99.33333333333333</v>
      </c>
      <c r="G36" s="11">
        <f t="shared" si="1"/>
        <v>129.13333333333333</v>
      </c>
      <c r="H36" s="12">
        <v>410.206</v>
      </c>
      <c r="I36" s="22">
        <f aca="true" t="shared" si="3" ref="I36:I65">(H36-G36)/G36</f>
        <v>2.1766081569437277</v>
      </c>
    </row>
    <row r="37" spans="1:9" ht="14.25">
      <c r="A37" s="8">
        <v>602002</v>
      </c>
      <c r="B37" s="8" t="s">
        <v>42</v>
      </c>
      <c r="C37" s="8">
        <v>548</v>
      </c>
      <c r="D37" s="8">
        <v>548</v>
      </c>
      <c r="E37" s="8">
        <v>530</v>
      </c>
      <c r="F37" s="10">
        <f t="shared" si="0"/>
        <v>542</v>
      </c>
      <c r="G37" s="11">
        <f t="shared" si="1"/>
        <v>704.6</v>
      </c>
      <c r="H37" s="13">
        <v>841.4199999999998</v>
      </c>
      <c r="I37" s="22">
        <f t="shared" si="3"/>
        <v>0.19418109565711017</v>
      </c>
    </row>
    <row r="38" spans="1:9" ht="15" customHeight="1">
      <c r="A38" s="8">
        <v>602003</v>
      </c>
      <c r="B38" s="8" t="s">
        <v>43</v>
      </c>
      <c r="C38" s="8">
        <v>750</v>
      </c>
      <c r="D38" s="8">
        <v>750</v>
      </c>
      <c r="E38" s="8">
        <v>720</v>
      </c>
      <c r="F38" s="10">
        <f t="shared" si="0"/>
        <v>740</v>
      </c>
      <c r="G38" s="11">
        <f t="shared" si="1"/>
        <v>962</v>
      </c>
      <c r="H38" s="13">
        <v>88222.16</v>
      </c>
      <c r="I38" s="22">
        <f t="shared" si="3"/>
        <v>90.70702702702702</v>
      </c>
    </row>
    <row r="39" spans="1:9" ht="14.25">
      <c r="A39" s="8">
        <v>602004</v>
      </c>
      <c r="B39" s="8" t="s">
        <v>44</v>
      </c>
      <c r="C39" s="8">
        <v>395</v>
      </c>
      <c r="D39" s="8">
        <v>395</v>
      </c>
      <c r="E39" s="8">
        <v>390</v>
      </c>
      <c r="F39" s="10">
        <f t="shared" si="0"/>
        <v>393.3333333333333</v>
      </c>
      <c r="G39" s="11">
        <f t="shared" si="1"/>
        <v>511.3333333333333</v>
      </c>
      <c r="H39" s="13">
        <v>2104.5</v>
      </c>
      <c r="I39" s="22">
        <f t="shared" si="3"/>
        <v>3.115710560625815</v>
      </c>
    </row>
    <row r="40" spans="1:9" ht="14.25">
      <c r="A40" s="8">
        <v>602005</v>
      </c>
      <c r="B40" s="9" t="s">
        <v>201</v>
      </c>
      <c r="C40" s="8">
        <v>65</v>
      </c>
      <c r="D40" s="8">
        <v>65</v>
      </c>
      <c r="E40" s="8">
        <v>63</v>
      </c>
      <c r="F40" s="10">
        <f t="shared" si="0"/>
        <v>64.33333333333333</v>
      </c>
      <c r="G40" s="11">
        <f t="shared" si="1"/>
        <v>83.63333333333333</v>
      </c>
      <c r="H40" s="12">
        <v>283.69199999999995</v>
      </c>
      <c r="I40" s="22">
        <f t="shared" si="3"/>
        <v>2.3920924671183736</v>
      </c>
    </row>
    <row r="41" spans="1:9" ht="15" customHeight="1">
      <c r="A41" s="8">
        <v>602006</v>
      </c>
      <c r="B41" s="9" t="s">
        <v>46</v>
      </c>
      <c r="C41" s="8">
        <v>43</v>
      </c>
      <c r="D41" s="8">
        <v>43</v>
      </c>
      <c r="E41" s="8">
        <v>42</v>
      </c>
      <c r="F41" s="10">
        <f t="shared" si="0"/>
        <v>42.666666666666664</v>
      </c>
      <c r="G41" s="11">
        <f t="shared" si="1"/>
        <v>55.46666666666667</v>
      </c>
      <c r="H41" s="12">
        <v>119.24</v>
      </c>
      <c r="I41" s="22">
        <f t="shared" si="3"/>
        <v>1.1497596153846155</v>
      </c>
    </row>
    <row r="42" spans="1:9" ht="15" customHeight="1">
      <c r="A42" s="8">
        <v>602007</v>
      </c>
      <c r="B42" s="8" t="s">
        <v>47</v>
      </c>
      <c r="C42" s="8">
        <v>52</v>
      </c>
      <c r="D42" s="8">
        <v>55</v>
      </c>
      <c r="E42" s="8">
        <v>50</v>
      </c>
      <c r="F42" s="10">
        <f t="shared" si="0"/>
        <v>52.333333333333336</v>
      </c>
      <c r="G42" s="11">
        <f t="shared" si="1"/>
        <v>68.03333333333335</v>
      </c>
      <c r="H42" s="12">
        <v>194.154</v>
      </c>
      <c r="I42" s="22">
        <f t="shared" si="3"/>
        <v>1.8538069573738358</v>
      </c>
    </row>
    <row r="43" spans="1:9" ht="14.25">
      <c r="A43" s="8">
        <v>602008</v>
      </c>
      <c r="B43" s="8" t="s">
        <v>48</v>
      </c>
      <c r="C43" s="8">
        <v>255</v>
      </c>
      <c r="D43" s="8">
        <v>250</v>
      </c>
      <c r="E43" s="8">
        <v>245</v>
      </c>
      <c r="F43" s="10">
        <f t="shared" si="0"/>
        <v>250</v>
      </c>
      <c r="G43" s="11">
        <f t="shared" si="1"/>
        <v>325</v>
      </c>
      <c r="H43" s="13">
        <v>1809.36</v>
      </c>
      <c r="I43" s="22">
        <f t="shared" si="3"/>
        <v>4.567261538461538</v>
      </c>
    </row>
    <row r="44" spans="1:9" ht="14.25">
      <c r="A44" s="8">
        <v>602009</v>
      </c>
      <c r="B44" s="8" t="s">
        <v>49</v>
      </c>
      <c r="C44" s="8">
        <v>99</v>
      </c>
      <c r="D44" s="8">
        <v>98</v>
      </c>
      <c r="E44" s="8">
        <v>95</v>
      </c>
      <c r="F44" s="10">
        <f t="shared" si="0"/>
        <v>97.33333333333333</v>
      </c>
      <c r="G44" s="11">
        <f t="shared" si="1"/>
        <v>126.53333333333333</v>
      </c>
      <c r="H44" s="12">
        <v>509.448</v>
      </c>
      <c r="I44" s="22">
        <f t="shared" si="3"/>
        <v>3.026195995785037</v>
      </c>
    </row>
    <row r="45" spans="1:9" ht="14.25">
      <c r="A45" s="8">
        <v>602010</v>
      </c>
      <c r="B45" s="8" t="s">
        <v>202</v>
      </c>
      <c r="C45" s="8">
        <v>235</v>
      </c>
      <c r="D45" s="8">
        <v>235</v>
      </c>
      <c r="E45" s="8">
        <v>230</v>
      </c>
      <c r="F45" s="10">
        <f t="shared" si="0"/>
        <v>233.33333333333334</v>
      </c>
      <c r="G45" s="11">
        <f t="shared" si="1"/>
        <v>303.33333333333337</v>
      </c>
      <c r="H45" s="13">
        <v>1485.4599999999998</v>
      </c>
      <c r="I45" s="22">
        <f t="shared" si="3"/>
        <v>3.8971208791208785</v>
      </c>
    </row>
    <row r="46" spans="1:9" ht="14.25">
      <c r="A46" s="8">
        <v>602011</v>
      </c>
      <c r="B46" s="8" t="s">
        <v>51</v>
      </c>
      <c r="C46" s="8">
        <v>170</v>
      </c>
      <c r="D46" s="8">
        <v>168</v>
      </c>
      <c r="E46" s="8">
        <v>165</v>
      </c>
      <c r="F46" s="10">
        <f t="shared" si="0"/>
        <v>167.66666666666666</v>
      </c>
      <c r="G46" s="11">
        <f t="shared" si="1"/>
        <v>217.96666666666667</v>
      </c>
      <c r="H46" s="12">
        <v>287.524</v>
      </c>
      <c r="I46" s="22">
        <f t="shared" si="3"/>
        <v>0.31911913136565223</v>
      </c>
    </row>
    <row r="47" spans="1:9" ht="14.25">
      <c r="A47" s="8">
        <v>602012</v>
      </c>
      <c r="B47" s="8" t="s">
        <v>52</v>
      </c>
      <c r="C47" s="8">
        <v>325</v>
      </c>
      <c r="D47" s="8">
        <v>330</v>
      </c>
      <c r="E47" s="8">
        <v>320</v>
      </c>
      <c r="F47" s="10">
        <f t="shared" si="0"/>
        <v>325</v>
      </c>
      <c r="G47" s="11">
        <f t="shared" si="1"/>
        <v>422.5</v>
      </c>
      <c r="H47" s="13">
        <v>433.12000000000006</v>
      </c>
      <c r="I47" s="22">
        <f t="shared" si="3"/>
        <v>0.02513609467455636</v>
      </c>
    </row>
    <row r="48" spans="1:9" ht="14.25">
      <c r="A48" s="8">
        <v>602013</v>
      </c>
      <c r="B48" s="8" t="s">
        <v>203</v>
      </c>
      <c r="C48" s="8">
        <v>385</v>
      </c>
      <c r="D48" s="8">
        <v>385</v>
      </c>
      <c r="E48" s="8">
        <v>375</v>
      </c>
      <c r="F48" s="10">
        <f t="shared" si="0"/>
        <v>381.6666666666667</v>
      </c>
      <c r="G48" s="11">
        <f t="shared" si="1"/>
        <v>496.1666666666667</v>
      </c>
      <c r="H48" s="13">
        <v>707.22</v>
      </c>
      <c r="I48" s="22">
        <f t="shared" si="3"/>
        <v>0.4253678199529728</v>
      </c>
    </row>
    <row r="49" spans="1:9" ht="14.25">
      <c r="A49" s="8">
        <v>602014</v>
      </c>
      <c r="B49" s="8" t="s">
        <v>54</v>
      </c>
      <c r="C49" s="8">
        <v>225</v>
      </c>
      <c r="D49" s="8">
        <v>225</v>
      </c>
      <c r="E49" s="8">
        <v>220</v>
      </c>
      <c r="F49" s="10">
        <f t="shared" si="0"/>
        <v>223.33333333333334</v>
      </c>
      <c r="G49" s="11">
        <f t="shared" si="1"/>
        <v>290.33333333333337</v>
      </c>
      <c r="H49" s="13">
        <v>560.52</v>
      </c>
      <c r="I49" s="22">
        <f t="shared" si="3"/>
        <v>0.93060849598163</v>
      </c>
    </row>
    <row r="50" spans="1:9" ht="14.25">
      <c r="A50" s="8">
        <v>602015</v>
      </c>
      <c r="B50" s="8" t="s">
        <v>55</v>
      </c>
      <c r="C50" s="8">
        <v>268</v>
      </c>
      <c r="D50" s="8">
        <v>268</v>
      </c>
      <c r="E50" s="8">
        <v>265</v>
      </c>
      <c r="F50" s="10">
        <f t="shared" si="0"/>
        <v>267</v>
      </c>
      <c r="G50" s="11">
        <f t="shared" si="1"/>
        <v>347.1</v>
      </c>
      <c r="H50" s="13">
        <v>977.3399999999999</v>
      </c>
      <c r="I50" s="22">
        <f t="shared" si="3"/>
        <v>1.8157303370786513</v>
      </c>
    </row>
    <row r="51" spans="1:9" ht="14.25">
      <c r="A51" s="8">
        <v>602016</v>
      </c>
      <c r="B51" s="8" t="s">
        <v>56</v>
      </c>
      <c r="C51" s="8">
        <v>162</v>
      </c>
      <c r="D51" s="8">
        <v>162</v>
      </c>
      <c r="E51" s="8">
        <v>160</v>
      </c>
      <c r="F51" s="10">
        <f t="shared" si="0"/>
        <v>161.33333333333334</v>
      </c>
      <c r="G51" s="11">
        <f t="shared" si="1"/>
        <v>209.73333333333335</v>
      </c>
      <c r="H51" s="13">
        <v>1157.14</v>
      </c>
      <c r="I51" s="22">
        <f t="shared" si="3"/>
        <v>4.517196439923713</v>
      </c>
    </row>
    <row r="52" spans="1:9" ht="14.25">
      <c r="A52" s="8">
        <v>602017</v>
      </c>
      <c r="B52" s="8" t="s">
        <v>204</v>
      </c>
      <c r="C52" s="8">
        <v>515</v>
      </c>
      <c r="D52" s="8">
        <v>520</v>
      </c>
      <c r="E52" s="8">
        <v>500</v>
      </c>
      <c r="F52" s="10">
        <f t="shared" si="0"/>
        <v>511.6666666666667</v>
      </c>
      <c r="G52" s="11">
        <f t="shared" si="1"/>
        <v>665.1666666666667</v>
      </c>
      <c r="H52" s="13">
        <v>1299.48</v>
      </c>
      <c r="I52" s="22">
        <f t="shared" si="3"/>
        <v>0.9536156351791529</v>
      </c>
    </row>
    <row r="53" spans="1:9" ht="14.25">
      <c r="A53" s="8">
        <v>602018</v>
      </c>
      <c r="B53" s="8" t="s">
        <v>57</v>
      </c>
      <c r="C53" s="8">
        <v>358</v>
      </c>
      <c r="D53" s="8">
        <v>355</v>
      </c>
      <c r="E53" s="8">
        <v>350</v>
      </c>
      <c r="F53" s="10">
        <f t="shared" si="0"/>
        <v>354.3333333333333</v>
      </c>
      <c r="G53" s="11">
        <f t="shared" si="1"/>
        <v>460.6333333333333</v>
      </c>
      <c r="H53" s="13">
        <v>2025.14</v>
      </c>
      <c r="I53" s="22">
        <f t="shared" si="3"/>
        <v>3.396425211665099</v>
      </c>
    </row>
    <row r="54" spans="1:9" ht="14.25">
      <c r="A54" s="8">
        <v>602019</v>
      </c>
      <c r="B54" s="8" t="s">
        <v>58</v>
      </c>
      <c r="C54" s="8">
        <v>390</v>
      </c>
      <c r="D54" s="8">
        <v>390</v>
      </c>
      <c r="E54" s="8">
        <v>388</v>
      </c>
      <c r="F54" s="10">
        <f t="shared" si="0"/>
        <v>389.3333333333333</v>
      </c>
      <c r="G54" s="11">
        <f t="shared" si="1"/>
        <v>506.1333333333333</v>
      </c>
      <c r="H54" s="13">
        <v>1257.66</v>
      </c>
      <c r="I54" s="22">
        <f t="shared" si="3"/>
        <v>1.4848393045310855</v>
      </c>
    </row>
    <row r="55" spans="1:9" ht="15" customHeight="1">
      <c r="A55" s="8">
        <v>602020</v>
      </c>
      <c r="B55" s="8" t="s">
        <v>59</v>
      </c>
      <c r="C55" s="8">
        <v>115</v>
      </c>
      <c r="D55" s="8">
        <v>113</v>
      </c>
      <c r="E55" s="8">
        <v>110</v>
      </c>
      <c r="F55" s="10">
        <f t="shared" si="0"/>
        <v>112.66666666666667</v>
      </c>
      <c r="G55" s="11">
        <f t="shared" si="1"/>
        <v>146.46666666666667</v>
      </c>
      <c r="H55" s="12">
        <v>271.46999999999997</v>
      </c>
      <c r="I55" s="22">
        <f t="shared" si="3"/>
        <v>0.85345926263086</v>
      </c>
    </row>
    <row r="56" spans="1:9" ht="14.25">
      <c r="A56" s="8">
        <v>602021</v>
      </c>
      <c r="B56" s="8" t="s">
        <v>60</v>
      </c>
      <c r="C56" s="8">
        <v>380</v>
      </c>
      <c r="D56" s="8">
        <v>400</v>
      </c>
      <c r="E56" s="8">
        <v>350</v>
      </c>
      <c r="F56" s="10">
        <f t="shared" si="0"/>
        <v>376.6666666666667</v>
      </c>
      <c r="G56" s="11">
        <f t="shared" si="1"/>
        <v>489.6666666666667</v>
      </c>
      <c r="H56" s="13">
        <v>1442.06</v>
      </c>
      <c r="I56" s="22">
        <f t="shared" si="3"/>
        <v>1.9449829816201494</v>
      </c>
    </row>
    <row r="57" spans="1:9" ht="15" customHeight="1">
      <c r="A57" s="8">
        <v>602022</v>
      </c>
      <c r="B57" s="8" t="s">
        <v>61</v>
      </c>
      <c r="C57" s="8">
        <v>530</v>
      </c>
      <c r="D57" s="8">
        <v>525</v>
      </c>
      <c r="E57" s="8">
        <v>520</v>
      </c>
      <c r="F57" s="10">
        <f t="shared" si="0"/>
        <v>525</v>
      </c>
      <c r="G57" s="11">
        <f t="shared" si="1"/>
        <v>682.5</v>
      </c>
      <c r="H57" s="13">
        <v>978.7</v>
      </c>
      <c r="I57" s="22">
        <f t="shared" si="3"/>
        <v>0.43399267399267405</v>
      </c>
    </row>
    <row r="58" spans="1:9" ht="15" customHeight="1">
      <c r="A58" s="8">
        <v>602023</v>
      </c>
      <c r="B58" s="8" t="s">
        <v>205</v>
      </c>
      <c r="C58" s="8">
        <v>635</v>
      </c>
      <c r="D58" s="8">
        <v>640</v>
      </c>
      <c r="E58" s="8">
        <v>630</v>
      </c>
      <c r="F58" s="10">
        <f t="shared" si="0"/>
        <v>635</v>
      </c>
      <c r="G58" s="11">
        <f t="shared" si="1"/>
        <v>825.5</v>
      </c>
      <c r="H58" s="13">
        <v>1467.96</v>
      </c>
      <c r="I58" s="22">
        <f t="shared" si="3"/>
        <v>0.7782677165354331</v>
      </c>
    </row>
    <row r="59" spans="1:9" ht="15.75" customHeight="1">
      <c r="A59" s="8">
        <v>602024</v>
      </c>
      <c r="B59" s="8" t="s">
        <v>62</v>
      </c>
      <c r="C59" s="8">
        <v>73</v>
      </c>
      <c r="D59" s="8">
        <v>75</v>
      </c>
      <c r="E59" s="8">
        <v>72</v>
      </c>
      <c r="F59" s="10">
        <f t="shared" si="0"/>
        <v>73.33333333333333</v>
      </c>
      <c r="G59" s="11">
        <f t="shared" si="1"/>
        <v>95.33333333333333</v>
      </c>
      <c r="H59" s="12">
        <v>496.60599999999994</v>
      </c>
      <c r="I59" s="22">
        <f t="shared" si="3"/>
        <v>4.209153846153846</v>
      </c>
    </row>
    <row r="60" spans="1:9" ht="14.25">
      <c r="A60" s="8">
        <v>602025</v>
      </c>
      <c r="B60" s="8" t="s">
        <v>63</v>
      </c>
      <c r="C60" s="8">
        <v>308</v>
      </c>
      <c r="D60" s="8">
        <v>305</v>
      </c>
      <c r="E60" s="8">
        <v>300</v>
      </c>
      <c r="F60" s="10">
        <f t="shared" si="0"/>
        <v>304.3333333333333</v>
      </c>
      <c r="G60" s="11">
        <f t="shared" si="1"/>
        <v>395.6333333333333</v>
      </c>
      <c r="H60" s="13">
        <v>834.22</v>
      </c>
      <c r="I60" s="22">
        <f t="shared" si="3"/>
        <v>1.1085685398938412</v>
      </c>
    </row>
    <row r="61" spans="1:9" ht="14.25">
      <c r="A61" s="8">
        <v>602026</v>
      </c>
      <c r="B61" s="8" t="s">
        <v>206</v>
      </c>
      <c r="C61" s="8">
        <v>135</v>
      </c>
      <c r="D61" s="8">
        <v>130</v>
      </c>
      <c r="E61" s="8">
        <v>125</v>
      </c>
      <c r="F61" s="10">
        <f t="shared" si="0"/>
        <v>130</v>
      </c>
      <c r="G61" s="11">
        <f t="shared" si="1"/>
        <v>169</v>
      </c>
      <c r="H61" s="12">
        <v>497.73</v>
      </c>
      <c r="I61" s="22">
        <f t="shared" si="3"/>
        <v>1.945147928994083</v>
      </c>
    </row>
    <row r="62" spans="1:9" ht="14.25">
      <c r="A62" s="16">
        <v>602027</v>
      </c>
      <c r="B62" s="16" t="s">
        <v>207</v>
      </c>
      <c r="C62" s="16">
        <v>385</v>
      </c>
      <c r="D62" s="16">
        <v>390</v>
      </c>
      <c r="E62" s="16">
        <v>380</v>
      </c>
      <c r="F62" s="18">
        <f t="shared" si="0"/>
        <v>385</v>
      </c>
      <c r="G62" s="19">
        <f t="shared" si="1"/>
        <v>500.5</v>
      </c>
      <c r="H62" s="12">
        <v>1757.104</v>
      </c>
      <c r="I62" s="23">
        <f t="shared" si="3"/>
        <v>2.5106973026973027</v>
      </c>
    </row>
    <row r="63" spans="1:9" ht="14.25">
      <c r="A63" s="8">
        <v>602028</v>
      </c>
      <c r="B63" s="8" t="s">
        <v>208</v>
      </c>
      <c r="C63" s="8">
        <v>105</v>
      </c>
      <c r="D63" s="8">
        <v>105</v>
      </c>
      <c r="E63" s="8">
        <v>100</v>
      </c>
      <c r="F63" s="10">
        <f t="shared" si="0"/>
        <v>103.33333333333333</v>
      </c>
      <c r="G63" s="11">
        <f t="shared" si="1"/>
        <v>134.33333333333334</v>
      </c>
      <c r="H63" s="13">
        <v>338.64</v>
      </c>
      <c r="I63" s="23">
        <f t="shared" si="3"/>
        <v>1.5208933002481386</v>
      </c>
    </row>
    <row r="64" spans="1:9" ht="14.25">
      <c r="A64" s="8">
        <v>602029</v>
      </c>
      <c r="B64" s="8" t="s">
        <v>67</v>
      </c>
      <c r="C64" s="8">
        <v>258</v>
      </c>
      <c r="D64" s="8">
        <v>258</v>
      </c>
      <c r="E64" s="8">
        <v>255</v>
      </c>
      <c r="F64" s="10">
        <f t="shared" si="0"/>
        <v>257</v>
      </c>
      <c r="G64" s="11">
        <f t="shared" si="1"/>
        <v>334.1</v>
      </c>
      <c r="H64" s="12">
        <v>397.68999999999994</v>
      </c>
      <c r="I64" s="22">
        <f t="shared" si="3"/>
        <v>0.19033223585752743</v>
      </c>
    </row>
    <row r="65" spans="1:9" ht="14.25">
      <c r="A65" s="8">
        <v>602030</v>
      </c>
      <c r="B65" s="8" t="s">
        <v>209</v>
      </c>
      <c r="C65" s="8">
        <v>36</v>
      </c>
      <c r="D65" s="8">
        <v>36</v>
      </c>
      <c r="E65" s="8">
        <v>35</v>
      </c>
      <c r="F65" s="10">
        <f t="shared" si="0"/>
        <v>35.666666666666664</v>
      </c>
      <c r="G65" s="11">
        <f t="shared" si="1"/>
        <v>46.36666666666667</v>
      </c>
      <c r="H65" s="12">
        <v>46.42</v>
      </c>
      <c r="I65" s="22">
        <f t="shared" si="3"/>
        <v>0.0011502516175413637</v>
      </c>
    </row>
    <row r="66" spans="1:9" ht="14.25">
      <c r="A66" s="8">
        <v>602032</v>
      </c>
      <c r="B66" s="8" t="s">
        <v>210</v>
      </c>
      <c r="C66" s="8">
        <v>142</v>
      </c>
      <c r="D66" s="8">
        <v>142</v>
      </c>
      <c r="E66" s="8">
        <v>140</v>
      </c>
      <c r="F66" s="10">
        <f t="shared" si="0"/>
        <v>141.33333333333334</v>
      </c>
      <c r="G66" s="11">
        <f t="shared" si="1"/>
        <v>183.73333333333335</v>
      </c>
      <c r="H66" s="10">
        <v>126.984</v>
      </c>
      <c r="I66" s="22">
        <f>(H66-G66)/G66</f>
        <v>-0.308867924528302</v>
      </c>
    </row>
    <row r="67" spans="1:9" ht="14.25">
      <c r="A67" s="8">
        <v>602035</v>
      </c>
      <c r="B67" s="8" t="s">
        <v>211</v>
      </c>
      <c r="C67" s="8">
        <v>330</v>
      </c>
      <c r="D67" s="8">
        <v>320</v>
      </c>
      <c r="E67" s="8">
        <v>315</v>
      </c>
      <c r="F67" s="10">
        <f>(D67+C67+E67)/3</f>
        <v>321.6666666666667</v>
      </c>
      <c r="G67" s="11">
        <f>F67*1.3</f>
        <v>418.1666666666667</v>
      </c>
      <c r="H67" s="22" t="s">
        <v>188</v>
      </c>
      <c r="I67" s="22" t="s">
        <v>188</v>
      </c>
    </row>
    <row r="68" spans="1:9" ht="14.25">
      <c r="A68" s="8">
        <v>603001</v>
      </c>
      <c r="B68" s="8" t="s">
        <v>68</v>
      </c>
      <c r="C68" s="8">
        <v>56</v>
      </c>
      <c r="D68" s="8">
        <v>58</v>
      </c>
      <c r="E68" s="8">
        <v>55</v>
      </c>
      <c r="F68" s="10">
        <f aca="true" t="shared" si="4" ref="F68:F70">(D68+C68+E68)/3</f>
        <v>56.333333333333336</v>
      </c>
      <c r="G68" s="11">
        <f aca="true" t="shared" si="5" ref="G68:G70">F68*1.3</f>
        <v>73.23333333333333</v>
      </c>
      <c r="H68" s="12">
        <v>233.06</v>
      </c>
      <c r="I68" s="22">
        <f aca="true" t="shared" si="6" ref="I68:I70">(H68-G68)/G68</f>
        <v>2.1824305871643146</v>
      </c>
    </row>
    <row r="69" spans="1:9" ht="14.25">
      <c r="A69" s="8">
        <v>605001</v>
      </c>
      <c r="B69" s="8" t="s">
        <v>69</v>
      </c>
      <c r="C69" s="8">
        <v>113</v>
      </c>
      <c r="D69" s="8">
        <v>115</v>
      </c>
      <c r="E69" s="8">
        <v>110</v>
      </c>
      <c r="F69" s="10">
        <f t="shared" si="4"/>
        <v>112.66666666666667</v>
      </c>
      <c r="G69" s="11">
        <f t="shared" si="5"/>
        <v>146.46666666666667</v>
      </c>
      <c r="H69" s="12">
        <v>927.7760000000001</v>
      </c>
      <c r="I69" s="22">
        <f t="shared" si="6"/>
        <v>5.3343832498862085</v>
      </c>
    </row>
    <row r="70" spans="1:9" ht="14.25">
      <c r="A70" s="8">
        <v>605002</v>
      </c>
      <c r="B70" s="8" t="s">
        <v>70</v>
      </c>
      <c r="C70" s="8">
        <v>31</v>
      </c>
      <c r="D70" s="8">
        <v>30</v>
      </c>
      <c r="E70" s="8">
        <v>29</v>
      </c>
      <c r="F70" s="10">
        <f t="shared" si="4"/>
        <v>30</v>
      </c>
      <c r="G70" s="11">
        <f t="shared" si="5"/>
        <v>39</v>
      </c>
      <c r="H70" s="12">
        <v>144.47</v>
      </c>
      <c r="I70" s="22">
        <f t="shared" si="6"/>
        <v>2.7043589743589744</v>
      </c>
    </row>
    <row r="71" spans="1:9" ht="14.25">
      <c r="A71" s="8">
        <v>605003</v>
      </c>
      <c r="B71" s="8" t="s">
        <v>71</v>
      </c>
      <c r="C71" s="8">
        <v>1450</v>
      </c>
      <c r="D71" s="8">
        <v>1400</v>
      </c>
      <c r="E71" s="8">
        <v>1300</v>
      </c>
      <c r="F71" s="10">
        <f aca="true" t="shared" si="7" ref="F71:F134">(D71+C71+E71)/3</f>
        <v>1383.3333333333333</v>
      </c>
      <c r="G71" s="11">
        <f aca="true" t="shared" si="8" ref="G71:G134">F71*1.3</f>
        <v>1798.3333333333333</v>
      </c>
      <c r="H71" s="13">
        <v>1370.8</v>
      </c>
      <c r="I71" s="22">
        <f aca="true" t="shared" si="9" ref="I71:I134">(H71-G71)/G71</f>
        <v>-0.23773864689527338</v>
      </c>
    </row>
    <row r="72" spans="1:9" ht="15" customHeight="1">
      <c r="A72" s="8">
        <v>605004</v>
      </c>
      <c r="B72" s="8" t="s">
        <v>72</v>
      </c>
      <c r="C72" s="8">
        <v>39</v>
      </c>
      <c r="D72" s="8">
        <v>39</v>
      </c>
      <c r="E72" s="8">
        <v>38</v>
      </c>
      <c r="F72" s="10">
        <f t="shared" si="7"/>
        <v>38.666666666666664</v>
      </c>
      <c r="G72" s="11">
        <f t="shared" si="8"/>
        <v>50.266666666666666</v>
      </c>
      <c r="H72" s="12">
        <v>98.87</v>
      </c>
      <c r="I72" s="22">
        <f t="shared" si="9"/>
        <v>0.9669098143236076</v>
      </c>
    </row>
    <row r="73" spans="1:9" ht="14.25">
      <c r="A73" s="8">
        <v>605005</v>
      </c>
      <c r="B73" s="8" t="s">
        <v>73</v>
      </c>
      <c r="C73" s="8">
        <v>352</v>
      </c>
      <c r="D73" s="8">
        <v>355</v>
      </c>
      <c r="E73" s="8">
        <v>350</v>
      </c>
      <c r="F73" s="10">
        <f t="shared" si="7"/>
        <v>352.3333333333333</v>
      </c>
      <c r="G73" s="11">
        <f t="shared" si="8"/>
        <v>458.0333333333333</v>
      </c>
      <c r="H73" s="12">
        <v>332.45799999999997</v>
      </c>
      <c r="I73" s="22">
        <f t="shared" si="9"/>
        <v>-0.2741619969434539</v>
      </c>
    </row>
    <row r="74" spans="1:9" ht="14.25">
      <c r="A74" s="8">
        <v>605006</v>
      </c>
      <c r="B74" s="8" t="s">
        <v>74</v>
      </c>
      <c r="C74" s="8">
        <v>2388</v>
      </c>
      <c r="D74" s="8">
        <v>2400</v>
      </c>
      <c r="E74" s="8">
        <v>2355</v>
      </c>
      <c r="F74" s="10">
        <f t="shared" si="7"/>
        <v>2381</v>
      </c>
      <c r="G74" s="11">
        <f t="shared" si="8"/>
        <v>3095.3</v>
      </c>
      <c r="H74" s="13">
        <v>3563.4</v>
      </c>
      <c r="I74" s="22">
        <f t="shared" si="9"/>
        <v>0.15122928310664552</v>
      </c>
    </row>
    <row r="75" spans="1:9" ht="15" customHeight="1">
      <c r="A75" s="8">
        <v>605007</v>
      </c>
      <c r="B75" s="8" t="s">
        <v>75</v>
      </c>
      <c r="C75" s="8">
        <v>1580</v>
      </c>
      <c r="D75" s="8">
        <v>1550</v>
      </c>
      <c r="E75" s="8">
        <v>1500</v>
      </c>
      <c r="F75" s="10">
        <f t="shared" si="7"/>
        <v>1543.3333333333333</v>
      </c>
      <c r="G75" s="11">
        <f t="shared" si="8"/>
        <v>2006.3333333333333</v>
      </c>
      <c r="H75" s="13">
        <v>3936.5199999999995</v>
      </c>
      <c r="I75" s="22">
        <f t="shared" si="9"/>
        <v>0.9620468516364843</v>
      </c>
    </row>
    <row r="76" spans="1:9" ht="14.25">
      <c r="A76" s="8">
        <v>605008</v>
      </c>
      <c r="B76" s="8" t="s">
        <v>76</v>
      </c>
      <c r="C76" s="8">
        <v>1150</v>
      </c>
      <c r="D76" s="8">
        <v>1150</v>
      </c>
      <c r="E76" s="8">
        <v>1100</v>
      </c>
      <c r="F76" s="10">
        <f t="shared" si="7"/>
        <v>1133.3333333333333</v>
      </c>
      <c r="G76" s="11">
        <f t="shared" si="8"/>
        <v>1473.3333333333333</v>
      </c>
      <c r="H76" s="13">
        <v>3488.78</v>
      </c>
      <c r="I76" s="22">
        <f t="shared" si="9"/>
        <v>1.3679502262443441</v>
      </c>
    </row>
    <row r="77" spans="1:9" ht="14.25">
      <c r="A77" s="8">
        <v>605009</v>
      </c>
      <c r="B77" s="8" t="s">
        <v>77</v>
      </c>
      <c r="C77" s="8">
        <v>1100</v>
      </c>
      <c r="D77" s="8">
        <v>1050</v>
      </c>
      <c r="E77" s="8">
        <v>1000</v>
      </c>
      <c r="F77" s="10">
        <f t="shared" si="7"/>
        <v>1050</v>
      </c>
      <c r="G77" s="11">
        <f t="shared" si="8"/>
        <v>1365</v>
      </c>
      <c r="H77" s="13">
        <v>4783.4</v>
      </c>
      <c r="I77" s="22">
        <f t="shared" si="9"/>
        <v>2.504322344322344</v>
      </c>
    </row>
    <row r="78" spans="1:9" ht="14.25">
      <c r="A78" s="8">
        <v>605010</v>
      </c>
      <c r="B78" s="8" t="s">
        <v>78</v>
      </c>
      <c r="C78" s="8">
        <v>36</v>
      </c>
      <c r="D78" s="8">
        <v>38</v>
      </c>
      <c r="E78" s="8">
        <v>35</v>
      </c>
      <c r="F78" s="10">
        <f t="shared" si="7"/>
        <v>36.333333333333336</v>
      </c>
      <c r="G78" s="11">
        <f t="shared" si="8"/>
        <v>47.23333333333334</v>
      </c>
      <c r="H78" s="12">
        <v>145.746</v>
      </c>
      <c r="I78" s="22">
        <f t="shared" si="9"/>
        <v>2.085659844742413</v>
      </c>
    </row>
    <row r="79" spans="1:9" ht="14.25">
      <c r="A79" s="8">
        <v>605011</v>
      </c>
      <c r="B79" s="8" t="s">
        <v>79</v>
      </c>
      <c r="C79" s="8">
        <v>37</v>
      </c>
      <c r="D79" s="8">
        <v>38</v>
      </c>
      <c r="E79" s="8">
        <v>36</v>
      </c>
      <c r="F79" s="10">
        <f t="shared" si="7"/>
        <v>37</v>
      </c>
      <c r="G79" s="11">
        <f t="shared" si="8"/>
        <v>48.1</v>
      </c>
      <c r="H79" s="12">
        <v>336.854</v>
      </c>
      <c r="I79" s="22">
        <f t="shared" si="9"/>
        <v>6.003201663201662</v>
      </c>
    </row>
    <row r="80" spans="1:9" ht="14.25">
      <c r="A80" s="8">
        <v>605012</v>
      </c>
      <c r="B80" s="8" t="s">
        <v>80</v>
      </c>
      <c r="C80" s="8">
        <v>45</v>
      </c>
      <c r="D80" s="8">
        <v>45</v>
      </c>
      <c r="E80" s="8">
        <v>42</v>
      </c>
      <c r="F80" s="10">
        <f t="shared" si="7"/>
        <v>44</v>
      </c>
      <c r="G80" s="11">
        <f t="shared" si="8"/>
        <v>57.2</v>
      </c>
      <c r="H80" s="12">
        <v>646.304</v>
      </c>
      <c r="I80" s="22">
        <f t="shared" si="9"/>
        <v>10.299020979020977</v>
      </c>
    </row>
    <row r="81" spans="1:9" ht="14.25">
      <c r="A81" s="8">
        <v>605013</v>
      </c>
      <c r="B81" s="8" t="s">
        <v>81</v>
      </c>
      <c r="C81" s="8">
        <v>126</v>
      </c>
      <c r="D81" s="8">
        <v>128</v>
      </c>
      <c r="E81" s="8">
        <v>125</v>
      </c>
      <c r="F81" s="10">
        <f t="shared" si="7"/>
        <v>126.33333333333333</v>
      </c>
      <c r="G81" s="11">
        <f t="shared" si="8"/>
        <v>164.23333333333332</v>
      </c>
      <c r="H81" s="12">
        <v>1689.434</v>
      </c>
      <c r="I81" s="22">
        <f t="shared" si="9"/>
        <v>9.286791150801704</v>
      </c>
    </row>
    <row r="82" spans="1:9" ht="14.25">
      <c r="A82" s="8">
        <v>605014</v>
      </c>
      <c r="B82" s="8" t="s">
        <v>82</v>
      </c>
      <c r="C82" s="8">
        <v>60</v>
      </c>
      <c r="D82" s="8">
        <v>60</v>
      </c>
      <c r="E82" s="8">
        <v>58</v>
      </c>
      <c r="F82" s="10">
        <f t="shared" si="7"/>
        <v>59.333333333333336</v>
      </c>
      <c r="G82" s="11">
        <f t="shared" si="8"/>
        <v>77.13333333333334</v>
      </c>
      <c r="H82" s="12">
        <v>321.198</v>
      </c>
      <c r="I82" s="22">
        <f t="shared" si="9"/>
        <v>3.16419187554019</v>
      </c>
    </row>
    <row r="83" spans="1:9" ht="14.25">
      <c r="A83" s="8">
        <v>605015</v>
      </c>
      <c r="B83" s="8" t="s">
        <v>83</v>
      </c>
      <c r="C83" s="8">
        <v>52</v>
      </c>
      <c r="D83" s="8">
        <v>52</v>
      </c>
      <c r="E83" s="8">
        <v>50</v>
      </c>
      <c r="F83" s="10">
        <f t="shared" si="7"/>
        <v>51.333333333333336</v>
      </c>
      <c r="G83" s="11">
        <f t="shared" si="8"/>
        <v>66.73333333333333</v>
      </c>
      <c r="H83" s="12">
        <v>150.10399999999998</v>
      </c>
      <c r="I83" s="22">
        <f t="shared" si="9"/>
        <v>1.2493106893106891</v>
      </c>
    </row>
    <row r="84" spans="1:9" ht="14.25">
      <c r="A84" s="8">
        <v>605016</v>
      </c>
      <c r="B84" s="8" t="s">
        <v>84</v>
      </c>
      <c r="C84" s="8">
        <v>830</v>
      </c>
      <c r="D84" s="8">
        <v>820</v>
      </c>
      <c r="E84" s="8">
        <v>800</v>
      </c>
      <c r="F84" s="10">
        <f t="shared" si="7"/>
        <v>816.6666666666666</v>
      </c>
      <c r="G84" s="11">
        <f t="shared" si="8"/>
        <v>1061.6666666666667</v>
      </c>
      <c r="H84" s="13">
        <v>1019.32</v>
      </c>
      <c r="I84" s="22">
        <f t="shared" si="9"/>
        <v>-0.03988697017268459</v>
      </c>
    </row>
    <row r="85" spans="1:9" ht="14.25">
      <c r="A85" s="8">
        <v>605017</v>
      </c>
      <c r="B85" s="8" t="s">
        <v>85</v>
      </c>
      <c r="C85" s="8">
        <v>368</v>
      </c>
      <c r="D85" s="8">
        <v>360</v>
      </c>
      <c r="E85" s="8">
        <v>350</v>
      </c>
      <c r="F85" s="10">
        <f t="shared" si="7"/>
        <v>359.3333333333333</v>
      </c>
      <c r="G85" s="11">
        <f t="shared" si="8"/>
        <v>467.1333333333333</v>
      </c>
      <c r="H85" s="12">
        <v>487.468</v>
      </c>
      <c r="I85" s="22">
        <f t="shared" si="9"/>
        <v>0.04353075495932644</v>
      </c>
    </row>
    <row r="86" spans="1:9" ht="14.25">
      <c r="A86" s="8">
        <v>605018</v>
      </c>
      <c r="B86" s="8" t="s">
        <v>86</v>
      </c>
      <c r="C86" s="8">
        <v>3980</v>
      </c>
      <c r="D86" s="8">
        <v>3880</v>
      </c>
      <c r="E86" s="8">
        <v>3800</v>
      </c>
      <c r="F86" s="10">
        <f t="shared" si="7"/>
        <v>3886.6666666666665</v>
      </c>
      <c r="G86" s="11">
        <f t="shared" si="8"/>
        <v>5052.666666666667</v>
      </c>
      <c r="H86" s="14">
        <v>4807.6</v>
      </c>
      <c r="I86" s="22">
        <f t="shared" si="9"/>
        <v>-0.04850244095527113</v>
      </c>
    </row>
    <row r="87" spans="1:9" ht="14.25">
      <c r="A87" s="8">
        <v>605019</v>
      </c>
      <c r="B87" s="8" t="s">
        <v>87</v>
      </c>
      <c r="C87" s="8">
        <v>6780</v>
      </c>
      <c r="D87" s="8">
        <v>6800</v>
      </c>
      <c r="E87" s="8">
        <v>6500</v>
      </c>
      <c r="F87" s="10">
        <f t="shared" si="7"/>
        <v>6693.333333333333</v>
      </c>
      <c r="G87" s="11">
        <f t="shared" si="8"/>
        <v>8701.333333333334</v>
      </c>
      <c r="H87" s="14">
        <v>7388.2</v>
      </c>
      <c r="I87" s="22">
        <f t="shared" si="9"/>
        <v>-0.1509117376647258</v>
      </c>
    </row>
    <row r="88" spans="1:9" ht="14.25">
      <c r="A88" s="8">
        <v>605020</v>
      </c>
      <c r="B88" s="8" t="s">
        <v>88</v>
      </c>
      <c r="C88" s="8">
        <v>660</v>
      </c>
      <c r="D88" s="8">
        <v>680</v>
      </c>
      <c r="E88" s="8">
        <v>650</v>
      </c>
      <c r="F88" s="10">
        <f t="shared" si="7"/>
        <v>663.3333333333334</v>
      </c>
      <c r="G88" s="11">
        <f t="shared" si="8"/>
        <v>862.3333333333334</v>
      </c>
      <c r="H88" s="12">
        <v>1012.6960000000001</v>
      </c>
      <c r="I88" s="22">
        <f t="shared" si="9"/>
        <v>0.17436722071897962</v>
      </c>
    </row>
    <row r="89" spans="1:9" ht="14.25">
      <c r="A89" s="8">
        <v>605021</v>
      </c>
      <c r="B89" s="8" t="s">
        <v>89</v>
      </c>
      <c r="C89" s="8">
        <v>1580</v>
      </c>
      <c r="D89" s="8">
        <v>1580</v>
      </c>
      <c r="E89" s="8">
        <v>1500</v>
      </c>
      <c r="F89" s="10">
        <f t="shared" si="7"/>
        <v>1553.3333333333333</v>
      </c>
      <c r="G89" s="11">
        <f t="shared" si="8"/>
        <v>2019.3333333333333</v>
      </c>
      <c r="H89" s="13">
        <v>4081.4</v>
      </c>
      <c r="I89" s="22">
        <f t="shared" si="9"/>
        <v>1.0211620997028723</v>
      </c>
    </row>
    <row r="90" spans="1:9" ht="14.25">
      <c r="A90" s="8">
        <v>605022</v>
      </c>
      <c r="B90" s="8" t="s">
        <v>90</v>
      </c>
      <c r="C90" s="8">
        <v>1450</v>
      </c>
      <c r="D90" s="8">
        <v>1350</v>
      </c>
      <c r="E90" s="8">
        <v>1200</v>
      </c>
      <c r="F90" s="10">
        <f t="shared" si="7"/>
        <v>1333.3333333333333</v>
      </c>
      <c r="G90" s="11">
        <f t="shared" si="8"/>
        <v>1733.3333333333333</v>
      </c>
      <c r="H90" s="13">
        <v>33476.82</v>
      </c>
      <c r="I90" s="22">
        <f t="shared" si="9"/>
        <v>18.313550000000003</v>
      </c>
    </row>
    <row r="91" spans="1:9" ht="14.25">
      <c r="A91" s="8">
        <v>605023</v>
      </c>
      <c r="B91" s="8" t="s">
        <v>91</v>
      </c>
      <c r="C91" s="8">
        <v>1560</v>
      </c>
      <c r="D91" s="8">
        <v>1550</v>
      </c>
      <c r="E91" s="8">
        <v>1500</v>
      </c>
      <c r="F91" s="10">
        <f t="shared" si="7"/>
        <v>1536.6666666666667</v>
      </c>
      <c r="G91" s="11">
        <f t="shared" si="8"/>
        <v>1997.6666666666667</v>
      </c>
      <c r="H91" s="13">
        <v>10666</v>
      </c>
      <c r="I91" s="22">
        <f t="shared" si="9"/>
        <v>4.339229100617387</v>
      </c>
    </row>
    <row r="92" spans="1:9" ht="14.25">
      <c r="A92" s="8">
        <v>605024</v>
      </c>
      <c r="B92" s="8" t="s">
        <v>92</v>
      </c>
      <c r="C92" s="8">
        <v>3000</v>
      </c>
      <c r="D92" s="8">
        <v>2900</v>
      </c>
      <c r="E92" s="8">
        <v>2800</v>
      </c>
      <c r="F92" s="10">
        <f t="shared" si="7"/>
        <v>2900</v>
      </c>
      <c r="G92" s="11">
        <f t="shared" si="8"/>
        <v>3770</v>
      </c>
      <c r="H92" s="13">
        <v>147334.8</v>
      </c>
      <c r="I92" s="22">
        <f t="shared" si="9"/>
        <v>38.08084880636604</v>
      </c>
    </row>
    <row r="93" spans="1:9" ht="14.25">
      <c r="A93" s="8">
        <v>605025</v>
      </c>
      <c r="B93" s="8" t="s">
        <v>93</v>
      </c>
      <c r="C93" s="8">
        <v>780</v>
      </c>
      <c r="D93" s="8">
        <v>760</v>
      </c>
      <c r="E93" s="8">
        <v>750</v>
      </c>
      <c r="F93" s="10">
        <f t="shared" si="7"/>
        <v>763.3333333333334</v>
      </c>
      <c r="G93" s="11">
        <f t="shared" si="8"/>
        <v>992.3333333333334</v>
      </c>
      <c r="H93" s="13">
        <v>3855.62</v>
      </c>
      <c r="I93" s="22">
        <f t="shared" si="9"/>
        <v>2.8854081289889146</v>
      </c>
    </row>
    <row r="94" spans="1:9" ht="14.25">
      <c r="A94" s="8">
        <v>605026</v>
      </c>
      <c r="B94" s="8" t="s">
        <v>94</v>
      </c>
      <c r="C94" s="8">
        <v>1550</v>
      </c>
      <c r="D94" s="8">
        <v>1580</v>
      </c>
      <c r="E94" s="8">
        <v>1500</v>
      </c>
      <c r="F94" s="10">
        <f t="shared" si="7"/>
        <v>1543.3333333333333</v>
      </c>
      <c r="G94" s="11">
        <f t="shared" si="8"/>
        <v>2006.3333333333333</v>
      </c>
      <c r="H94" s="13">
        <v>3546.7</v>
      </c>
      <c r="I94" s="22">
        <f t="shared" si="9"/>
        <v>0.7677521182920751</v>
      </c>
    </row>
    <row r="95" spans="1:9" ht="14.25">
      <c r="A95" s="8">
        <v>605027</v>
      </c>
      <c r="B95" s="8" t="s">
        <v>212</v>
      </c>
      <c r="C95" s="8">
        <v>15.8</v>
      </c>
      <c r="D95" s="8">
        <v>16</v>
      </c>
      <c r="E95" s="8">
        <v>15</v>
      </c>
      <c r="F95" s="10">
        <f t="shared" si="7"/>
        <v>15.6</v>
      </c>
      <c r="G95" s="11">
        <f t="shared" si="8"/>
        <v>20.28</v>
      </c>
      <c r="H95" s="12">
        <v>350.798</v>
      </c>
      <c r="I95" s="22">
        <f t="shared" si="9"/>
        <v>16.297731755424063</v>
      </c>
    </row>
    <row r="96" spans="1:9" ht="14.25">
      <c r="A96" s="8">
        <v>605028</v>
      </c>
      <c r="B96" s="8" t="s">
        <v>95</v>
      </c>
      <c r="C96" s="8">
        <v>31</v>
      </c>
      <c r="D96" s="8">
        <v>32</v>
      </c>
      <c r="E96" s="8">
        <v>30</v>
      </c>
      <c r="F96" s="10">
        <f t="shared" si="7"/>
        <v>31</v>
      </c>
      <c r="G96" s="11">
        <f t="shared" si="8"/>
        <v>40.300000000000004</v>
      </c>
      <c r="H96" s="12">
        <v>104.574</v>
      </c>
      <c r="I96" s="22">
        <f t="shared" si="9"/>
        <v>1.5948883374689824</v>
      </c>
    </row>
    <row r="97" spans="1:9" ht="14.25">
      <c r="A97" s="8">
        <v>605029</v>
      </c>
      <c r="B97" s="8" t="s">
        <v>213</v>
      </c>
      <c r="C97" s="8">
        <v>585</v>
      </c>
      <c r="D97" s="8">
        <v>590</v>
      </c>
      <c r="E97" s="8">
        <v>580</v>
      </c>
      <c r="F97" s="10">
        <f t="shared" si="7"/>
        <v>585</v>
      </c>
      <c r="G97" s="11">
        <f t="shared" si="8"/>
        <v>760.5</v>
      </c>
      <c r="H97" s="12">
        <v>818.31</v>
      </c>
      <c r="I97" s="22">
        <f t="shared" si="9"/>
        <v>0.0760157790927021</v>
      </c>
    </row>
    <row r="98" spans="1:9" ht="14.25">
      <c r="A98" s="8">
        <v>605030</v>
      </c>
      <c r="B98" s="8" t="s">
        <v>97</v>
      </c>
      <c r="C98" s="8">
        <v>29</v>
      </c>
      <c r="D98" s="8">
        <v>29</v>
      </c>
      <c r="E98" s="8">
        <v>28</v>
      </c>
      <c r="F98" s="10">
        <f t="shared" si="7"/>
        <v>28.666666666666668</v>
      </c>
      <c r="G98" s="11">
        <f t="shared" si="8"/>
        <v>37.26666666666667</v>
      </c>
      <c r="H98" s="12">
        <v>111.78399999999999</v>
      </c>
      <c r="I98" s="22">
        <f t="shared" si="9"/>
        <v>1.9995706618962423</v>
      </c>
    </row>
    <row r="99" spans="1:9" s="1" customFormat="1" ht="14.25">
      <c r="A99" s="16">
        <v>605031</v>
      </c>
      <c r="B99" s="16" t="s">
        <v>214</v>
      </c>
      <c r="C99" s="16">
        <v>9.8</v>
      </c>
      <c r="D99" s="16">
        <v>10</v>
      </c>
      <c r="E99" s="16">
        <v>9.5</v>
      </c>
      <c r="F99" s="18">
        <f t="shared" si="7"/>
        <v>9.766666666666667</v>
      </c>
      <c r="G99" s="19">
        <f t="shared" si="8"/>
        <v>12.696666666666669</v>
      </c>
      <c r="H99" s="12">
        <v>74.94</v>
      </c>
      <c r="I99" s="23">
        <f t="shared" si="9"/>
        <v>4.902336571278549</v>
      </c>
    </row>
    <row r="100" spans="1:9" ht="14.25">
      <c r="A100" s="8">
        <v>605032</v>
      </c>
      <c r="B100" s="8" t="s">
        <v>98</v>
      </c>
      <c r="C100" s="8">
        <v>35</v>
      </c>
      <c r="D100" s="8">
        <v>35</v>
      </c>
      <c r="E100" s="8">
        <v>33</v>
      </c>
      <c r="F100" s="10">
        <f t="shared" si="7"/>
        <v>34.333333333333336</v>
      </c>
      <c r="G100" s="11">
        <f t="shared" si="8"/>
        <v>44.63333333333334</v>
      </c>
      <c r="H100" s="12">
        <v>101.102</v>
      </c>
      <c r="I100" s="22">
        <f t="shared" si="9"/>
        <v>1.2651680358476471</v>
      </c>
    </row>
    <row r="101" spans="1:9" ht="14.25">
      <c r="A101" s="8">
        <v>605033</v>
      </c>
      <c r="B101" s="8" t="s">
        <v>99</v>
      </c>
      <c r="C101" s="8">
        <v>1650</v>
      </c>
      <c r="D101" s="8">
        <v>1680</v>
      </c>
      <c r="E101" s="8">
        <v>1600</v>
      </c>
      <c r="F101" s="10">
        <f t="shared" si="7"/>
        <v>1643.3333333333333</v>
      </c>
      <c r="G101" s="11">
        <f t="shared" si="8"/>
        <v>2136.3333333333335</v>
      </c>
      <c r="H101" s="12">
        <v>7720.48</v>
      </c>
      <c r="I101" s="22">
        <f t="shared" si="9"/>
        <v>2.6138929630207524</v>
      </c>
    </row>
    <row r="102" spans="1:9" ht="14.25">
      <c r="A102" s="8">
        <v>605034</v>
      </c>
      <c r="B102" s="8" t="s">
        <v>100</v>
      </c>
      <c r="C102" s="8">
        <v>1780</v>
      </c>
      <c r="D102" s="8">
        <v>1700</v>
      </c>
      <c r="E102" s="8">
        <v>1600</v>
      </c>
      <c r="F102" s="10">
        <f t="shared" si="7"/>
        <v>1693.3333333333333</v>
      </c>
      <c r="G102" s="11">
        <f t="shared" si="8"/>
        <v>2201.3333333333335</v>
      </c>
      <c r="H102" s="13">
        <v>7466</v>
      </c>
      <c r="I102" s="22">
        <f t="shared" si="9"/>
        <v>2.3915808600847965</v>
      </c>
    </row>
    <row r="103" spans="1:9" ht="14.25">
      <c r="A103" s="8">
        <v>605035</v>
      </c>
      <c r="B103" s="8" t="s">
        <v>215</v>
      </c>
      <c r="C103" s="8">
        <v>650</v>
      </c>
      <c r="D103" s="8">
        <v>680</v>
      </c>
      <c r="E103" s="8">
        <v>630</v>
      </c>
      <c r="F103" s="10">
        <f t="shared" si="7"/>
        <v>653.3333333333334</v>
      </c>
      <c r="G103" s="11">
        <f t="shared" si="8"/>
        <v>849.3333333333334</v>
      </c>
      <c r="H103" s="13">
        <v>5512.160000000001</v>
      </c>
      <c r="I103" s="22">
        <f t="shared" si="9"/>
        <v>5.489984301412874</v>
      </c>
    </row>
    <row r="104" spans="1:9" ht="14.25">
      <c r="A104" s="8">
        <v>605036</v>
      </c>
      <c r="B104" s="8" t="s">
        <v>101</v>
      </c>
      <c r="C104" s="8">
        <v>880</v>
      </c>
      <c r="D104" s="8">
        <v>880</v>
      </c>
      <c r="E104" s="8">
        <v>800</v>
      </c>
      <c r="F104" s="10">
        <f t="shared" si="7"/>
        <v>853.3333333333334</v>
      </c>
      <c r="G104" s="11">
        <f t="shared" si="8"/>
        <v>1109.3333333333335</v>
      </c>
      <c r="H104" s="13">
        <v>3497.68</v>
      </c>
      <c r="I104" s="22">
        <f t="shared" si="9"/>
        <v>2.1529567307692306</v>
      </c>
    </row>
    <row r="105" spans="1:9" ht="14.25">
      <c r="A105" s="8">
        <v>605037</v>
      </c>
      <c r="B105" s="8" t="s">
        <v>102</v>
      </c>
      <c r="C105" s="8">
        <v>1450</v>
      </c>
      <c r="D105" s="8">
        <v>1450</v>
      </c>
      <c r="E105" s="8">
        <v>1300</v>
      </c>
      <c r="F105" s="10">
        <f t="shared" si="7"/>
        <v>1400</v>
      </c>
      <c r="G105" s="11">
        <f t="shared" si="8"/>
        <v>1820</v>
      </c>
      <c r="H105" s="12">
        <v>27265.08</v>
      </c>
      <c r="I105" s="22">
        <f t="shared" si="9"/>
        <v>13.980813186813187</v>
      </c>
    </row>
    <row r="106" spans="1:9" ht="14.25">
      <c r="A106" s="8">
        <v>605038</v>
      </c>
      <c r="B106" s="8" t="s">
        <v>103</v>
      </c>
      <c r="C106" s="8">
        <v>720</v>
      </c>
      <c r="D106" s="8">
        <v>720</v>
      </c>
      <c r="E106" s="8">
        <v>700</v>
      </c>
      <c r="F106" s="10">
        <f t="shared" si="7"/>
        <v>713.3333333333334</v>
      </c>
      <c r="G106" s="11">
        <f t="shared" si="8"/>
        <v>927.3333333333334</v>
      </c>
      <c r="H106" s="13">
        <v>11792.82</v>
      </c>
      <c r="I106" s="22">
        <f t="shared" si="9"/>
        <v>11.716915887850465</v>
      </c>
    </row>
    <row r="107" spans="1:9" ht="14.25">
      <c r="A107" s="8">
        <v>605039</v>
      </c>
      <c r="B107" s="8" t="s">
        <v>104</v>
      </c>
      <c r="C107" s="8">
        <v>2450</v>
      </c>
      <c r="D107" s="8">
        <v>2450</v>
      </c>
      <c r="E107" s="8">
        <v>2300</v>
      </c>
      <c r="F107" s="10">
        <f t="shared" si="7"/>
        <v>2400</v>
      </c>
      <c r="G107" s="11">
        <f t="shared" si="8"/>
        <v>3120</v>
      </c>
      <c r="H107" s="14">
        <v>6266.6</v>
      </c>
      <c r="I107" s="22">
        <f t="shared" si="9"/>
        <v>1.0085256410256411</v>
      </c>
    </row>
    <row r="108" spans="1:9" ht="14.25">
      <c r="A108" s="8">
        <v>605040</v>
      </c>
      <c r="B108" s="8" t="s">
        <v>105</v>
      </c>
      <c r="C108" s="8">
        <v>180</v>
      </c>
      <c r="D108" s="8">
        <v>165</v>
      </c>
      <c r="E108" s="8">
        <v>150</v>
      </c>
      <c r="F108" s="10">
        <f t="shared" si="7"/>
        <v>165</v>
      </c>
      <c r="G108" s="11">
        <f t="shared" si="8"/>
        <v>214.5</v>
      </c>
      <c r="H108" s="12">
        <v>5291.794</v>
      </c>
      <c r="I108" s="22">
        <f t="shared" si="9"/>
        <v>23.6703682983683</v>
      </c>
    </row>
    <row r="109" spans="1:9" ht="14.25">
      <c r="A109" s="8">
        <v>605041</v>
      </c>
      <c r="B109" s="8" t="s">
        <v>106</v>
      </c>
      <c r="C109" s="8">
        <v>28.8</v>
      </c>
      <c r="D109" s="8">
        <v>28</v>
      </c>
      <c r="E109" s="8">
        <v>27.5</v>
      </c>
      <c r="F109" s="10">
        <f t="shared" si="7"/>
        <v>28.099999999999998</v>
      </c>
      <c r="G109" s="11">
        <f t="shared" si="8"/>
        <v>36.53</v>
      </c>
      <c r="H109" s="12">
        <v>103.46</v>
      </c>
      <c r="I109" s="22">
        <f t="shared" si="9"/>
        <v>1.8321927183137146</v>
      </c>
    </row>
    <row r="110" spans="1:9" ht="14.25">
      <c r="A110" s="8">
        <v>605042</v>
      </c>
      <c r="B110" s="8" t="s">
        <v>107</v>
      </c>
      <c r="C110" s="8">
        <v>1360</v>
      </c>
      <c r="D110" s="8">
        <v>1380</v>
      </c>
      <c r="E110" s="8">
        <v>1350</v>
      </c>
      <c r="F110" s="10">
        <f t="shared" si="7"/>
        <v>1363.3333333333333</v>
      </c>
      <c r="G110" s="11">
        <f t="shared" si="8"/>
        <v>1772.3333333333333</v>
      </c>
      <c r="H110" s="13">
        <v>184837.6</v>
      </c>
      <c r="I110" s="22">
        <f t="shared" si="9"/>
        <v>103.29053977807034</v>
      </c>
    </row>
    <row r="111" spans="1:9" ht="14.25">
      <c r="A111" s="8">
        <v>605043</v>
      </c>
      <c r="B111" s="8" t="s">
        <v>108</v>
      </c>
      <c r="C111" s="8">
        <v>950</v>
      </c>
      <c r="D111" s="8">
        <v>1000</v>
      </c>
      <c r="E111" s="8">
        <v>950</v>
      </c>
      <c r="F111" s="10">
        <f t="shared" si="7"/>
        <v>966.6666666666666</v>
      </c>
      <c r="G111" s="11">
        <f t="shared" si="8"/>
        <v>1256.6666666666667</v>
      </c>
      <c r="H111" s="13">
        <v>6847.26</v>
      </c>
      <c r="I111" s="22">
        <f t="shared" si="9"/>
        <v>4.448748010610079</v>
      </c>
    </row>
    <row r="112" spans="1:9" ht="14.25">
      <c r="A112" s="8">
        <v>605044</v>
      </c>
      <c r="B112" s="8" t="s">
        <v>216</v>
      </c>
      <c r="C112" s="8">
        <v>62</v>
      </c>
      <c r="D112" s="8">
        <v>62</v>
      </c>
      <c r="E112" s="8">
        <v>60</v>
      </c>
      <c r="F112" s="10">
        <f t="shared" si="7"/>
        <v>61.333333333333336</v>
      </c>
      <c r="G112" s="11">
        <f t="shared" si="8"/>
        <v>79.73333333333333</v>
      </c>
      <c r="H112" s="12">
        <v>573.216</v>
      </c>
      <c r="I112" s="22">
        <f t="shared" si="9"/>
        <v>6.189163879598662</v>
      </c>
    </row>
    <row r="113" spans="1:9" ht="14.25">
      <c r="A113" s="8">
        <v>605045</v>
      </c>
      <c r="B113" s="8" t="s">
        <v>217</v>
      </c>
      <c r="C113" s="8">
        <v>290</v>
      </c>
      <c r="D113" s="8">
        <v>290</v>
      </c>
      <c r="E113" s="8">
        <v>280</v>
      </c>
      <c r="F113" s="10">
        <f t="shared" si="7"/>
        <v>286.6666666666667</v>
      </c>
      <c r="G113" s="11">
        <f t="shared" si="8"/>
        <v>372.6666666666667</v>
      </c>
      <c r="H113" s="12">
        <v>387.21</v>
      </c>
      <c r="I113" s="22">
        <f t="shared" si="9"/>
        <v>0.039025044722719185</v>
      </c>
    </row>
    <row r="114" spans="1:9" ht="14.25">
      <c r="A114" s="8">
        <v>605046</v>
      </c>
      <c r="B114" s="8" t="s">
        <v>109</v>
      </c>
      <c r="C114" s="8">
        <v>1750</v>
      </c>
      <c r="D114" s="8">
        <v>1780</v>
      </c>
      <c r="E114" s="8">
        <v>1680</v>
      </c>
      <c r="F114" s="10">
        <f t="shared" si="7"/>
        <v>1736.6666666666667</v>
      </c>
      <c r="G114" s="11">
        <f t="shared" si="8"/>
        <v>2257.666666666667</v>
      </c>
      <c r="H114" s="13">
        <v>3648.8200000000006</v>
      </c>
      <c r="I114" s="22">
        <f t="shared" si="9"/>
        <v>0.6161907574191644</v>
      </c>
    </row>
    <row r="115" spans="1:9" ht="14.25">
      <c r="A115" s="8">
        <v>605047</v>
      </c>
      <c r="B115" s="8" t="s">
        <v>110</v>
      </c>
      <c r="C115" s="8">
        <v>108</v>
      </c>
      <c r="D115" s="8">
        <v>105</v>
      </c>
      <c r="E115" s="8">
        <v>100</v>
      </c>
      <c r="F115" s="10">
        <f t="shared" si="7"/>
        <v>104.33333333333333</v>
      </c>
      <c r="G115" s="11">
        <f t="shared" si="8"/>
        <v>135.63333333333333</v>
      </c>
      <c r="H115" s="12">
        <v>140.644</v>
      </c>
      <c r="I115" s="22">
        <f t="shared" si="9"/>
        <v>0.0369427377734088</v>
      </c>
    </row>
    <row r="116" spans="1:9" ht="14.25">
      <c r="A116" s="8">
        <v>605048</v>
      </c>
      <c r="B116" s="8" t="s">
        <v>111</v>
      </c>
      <c r="C116" s="8">
        <v>39</v>
      </c>
      <c r="D116" s="8">
        <v>39</v>
      </c>
      <c r="E116" s="8">
        <v>38</v>
      </c>
      <c r="F116" s="10">
        <f t="shared" si="7"/>
        <v>38.666666666666664</v>
      </c>
      <c r="G116" s="11">
        <f t="shared" si="8"/>
        <v>50.266666666666666</v>
      </c>
      <c r="H116" s="12">
        <v>379.228</v>
      </c>
      <c r="I116" s="22">
        <f t="shared" si="9"/>
        <v>6.5443236074270565</v>
      </c>
    </row>
    <row r="117" spans="1:9" ht="14.25">
      <c r="A117" s="8">
        <v>605049</v>
      </c>
      <c r="B117" s="8" t="s">
        <v>112</v>
      </c>
      <c r="C117" s="8">
        <v>36.6</v>
      </c>
      <c r="D117" s="8">
        <v>36</v>
      </c>
      <c r="E117" s="8">
        <v>35</v>
      </c>
      <c r="F117" s="10">
        <f t="shared" si="7"/>
        <v>35.86666666666667</v>
      </c>
      <c r="G117" s="11">
        <f t="shared" si="8"/>
        <v>46.62666666666667</v>
      </c>
      <c r="H117" s="12">
        <v>192.1</v>
      </c>
      <c r="I117" s="22">
        <f t="shared" si="9"/>
        <v>3.119959965684872</v>
      </c>
    </row>
    <row r="118" spans="1:9" ht="14.25">
      <c r="A118" s="8">
        <v>605050</v>
      </c>
      <c r="B118" s="8" t="s">
        <v>113</v>
      </c>
      <c r="C118" s="8">
        <v>25.5</v>
      </c>
      <c r="D118" s="8">
        <v>25</v>
      </c>
      <c r="E118" s="8">
        <v>24</v>
      </c>
      <c r="F118" s="10">
        <f t="shared" si="7"/>
        <v>24.833333333333332</v>
      </c>
      <c r="G118" s="11">
        <f t="shared" si="8"/>
        <v>32.28333333333333</v>
      </c>
      <c r="H118" s="12">
        <v>141.882</v>
      </c>
      <c r="I118" s="22">
        <f t="shared" si="9"/>
        <v>3.394899328859061</v>
      </c>
    </row>
    <row r="119" spans="1:9" ht="14.25">
      <c r="A119" s="8">
        <v>605051</v>
      </c>
      <c r="B119" s="8" t="s">
        <v>114</v>
      </c>
      <c r="C119" s="8">
        <v>1650</v>
      </c>
      <c r="D119" s="8">
        <v>1500</v>
      </c>
      <c r="E119" s="8">
        <v>1300</v>
      </c>
      <c r="F119" s="10">
        <f t="shared" si="7"/>
        <v>1483.3333333333333</v>
      </c>
      <c r="G119" s="11">
        <f t="shared" si="8"/>
        <v>1928.3333333333333</v>
      </c>
      <c r="H119" s="13">
        <v>8972.220000000001</v>
      </c>
      <c r="I119" s="22">
        <f t="shared" si="9"/>
        <v>3.6528366464995687</v>
      </c>
    </row>
    <row r="120" spans="1:9" ht="14.25">
      <c r="A120" s="8">
        <v>605052</v>
      </c>
      <c r="B120" s="8" t="s">
        <v>115</v>
      </c>
      <c r="C120" s="8">
        <v>1290</v>
      </c>
      <c r="D120" s="8">
        <v>1300</v>
      </c>
      <c r="E120" s="8">
        <v>1200</v>
      </c>
      <c r="F120" s="10">
        <f t="shared" si="7"/>
        <v>1263.3333333333333</v>
      </c>
      <c r="G120" s="11">
        <f t="shared" si="8"/>
        <v>1642.3333333333333</v>
      </c>
      <c r="H120" s="13">
        <v>3616.6</v>
      </c>
      <c r="I120" s="22">
        <f t="shared" si="9"/>
        <v>1.2021108179419526</v>
      </c>
    </row>
    <row r="121" spans="1:9" ht="14.25" customHeight="1">
      <c r="A121" s="8">
        <v>605053</v>
      </c>
      <c r="B121" s="8" t="s">
        <v>116</v>
      </c>
      <c r="C121" s="8">
        <v>230</v>
      </c>
      <c r="D121" s="8">
        <v>220</v>
      </c>
      <c r="E121" s="8">
        <v>200</v>
      </c>
      <c r="F121" s="10">
        <f t="shared" si="7"/>
        <v>216.66666666666666</v>
      </c>
      <c r="G121" s="11">
        <f t="shared" si="8"/>
        <v>281.6666666666667</v>
      </c>
      <c r="H121" s="12">
        <v>557.4860000000001</v>
      </c>
      <c r="I121" s="22">
        <f t="shared" si="9"/>
        <v>0.9792402366863908</v>
      </c>
    </row>
    <row r="122" spans="1:9" ht="14.25">
      <c r="A122" s="8">
        <v>605054</v>
      </c>
      <c r="B122" s="8" t="s">
        <v>218</v>
      </c>
      <c r="C122" s="8">
        <v>240</v>
      </c>
      <c r="D122" s="8">
        <v>240</v>
      </c>
      <c r="E122" s="8">
        <v>238</v>
      </c>
      <c r="F122" s="10">
        <f t="shared" si="7"/>
        <v>239.33333333333334</v>
      </c>
      <c r="G122" s="11">
        <f t="shared" si="8"/>
        <v>311.1333333333334</v>
      </c>
      <c r="H122" s="12">
        <v>345.642</v>
      </c>
      <c r="I122" s="22">
        <f t="shared" si="9"/>
        <v>0.11091279194343243</v>
      </c>
    </row>
    <row r="123" spans="1:9" ht="14.25">
      <c r="A123" s="8">
        <v>605055</v>
      </c>
      <c r="B123" s="8" t="s">
        <v>117</v>
      </c>
      <c r="C123" s="8">
        <v>290</v>
      </c>
      <c r="D123" s="8">
        <v>300</v>
      </c>
      <c r="E123" s="8">
        <v>280</v>
      </c>
      <c r="F123" s="10">
        <f t="shared" si="7"/>
        <v>290</v>
      </c>
      <c r="G123" s="11">
        <f t="shared" si="8"/>
        <v>377</v>
      </c>
      <c r="H123" s="12">
        <v>508.60600000000005</v>
      </c>
      <c r="I123" s="22">
        <f t="shared" si="9"/>
        <v>0.3490875331564988</v>
      </c>
    </row>
    <row r="124" spans="1:9" ht="14.25">
      <c r="A124" s="8">
        <v>605058</v>
      </c>
      <c r="B124" s="8" t="s">
        <v>219</v>
      </c>
      <c r="C124" s="8">
        <v>60</v>
      </c>
      <c r="D124" s="8">
        <v>59</v>
      </c>
      <c r="E124" s="8">
        <v>56</v>
      </c>
      <c r="F124" s="10">
        <f t="shared" si="7"/>
        <v>58.333333333333336</v>
      </c>
      <c r="G124" s="11">
        <f t="shared" si="8"/>
        <v>75.83333333333334</v>
      </c>
      <c r="H124" s="22" t="s">
        <v>188</v>
      </c>
      <c r="I124" s="22" t="s">
        <v>188</v>
      </c>
    </row>
    <row r="125" spans="1:9" ht="14.25">
      <c r="A125" s="8">
        <v>605063</v>
      </c>
      <c r="B125" s="8" t="s">
        <v>220</v>
      </c>
      <c r="C125" s="8">
        <v>11</v>
      </c>
      <c r="D125" s="8">
        <v>11</v>
      </c>
      <c r="E125" s="8">
        <v>10</v>
      </c>
      <c r="F125" s="10">
        <f t="shared" si="7"/>
        <v>10.666666666666666</v>
      </c>
      <c r="G125" s="11">
        <f t="shared" si="8"/>
        <v>13.866666666666667</v>
      </c>
      <c r="H125" s="12">
        <v>9.052</v>
      </c>
      <c r="I125" s="22">
        <f>(H125-G125)/G125</f>
        <v>-0.3472115384615385</v>
      </c>
    </row>
    <row r="126" spans="1:9" ht="14.25">
      <c r="A126" s="8">
        <v>701001</v>
      </c>
      <c r="B126" s="8" t="s">
        <v>118</v>
      </c>
      <c r="C126" s="8">
        <v>28</v>
      </c>
      <c r="D126" s="8">
        <v>28</v>
      </c>
      <c r="E126" s="8">
        <v>25</v>
      </c>
      <c r="F126" s="10">
        <f t="shared" si="7"/>
        <v>27</v>
      </c>
      <c r="G126" s="11">
        <f t="shared" si="8"/>
        <v>35.1</v>
      </c>
      <c r="H126" s="12">
        <v>57.738</v>
      </c>
      <c r="I126" s="22">
        <f aca="true" t="shared" si="10" ref="I126:I136">(H126-G126)/G126</f>
        <v>0.6449572649572649</v>
      </c>
    </row>
    <row r="127" spans="1:9" ht="14.25">
      <c r="A127" s="8">
        <v>701002</v>
      </c>
      <c r="B127" s="8" t="s">
        <v>119</v>
      </c>
      <c r="C127" s="8">
        <v>355</v>
      </c>
      <c r="D127" s="8">
        <v>355</v>
      </c>
      <c r="E127" s="8">
        <v>350</v>
      </c>
      <c r="F127" s="10">
        <f t="shared" si="7"/>
        <v>353.3333333333333</v>
      </c>
      <c r="G127" s="11">
        <f t="shared" si="8"/>
        <v>459.3333333333333</v>
      </c>
      <c r="H127" s="13">
        <v>558</v>
      </c>
      <c r="I127" s="22">
        <f t="shared" si="10"/>
        <v>0.2148040638606677</v>
      </c>
    </row>
    <row r="128" spans="1:9" ht="14.25">
      <c r="A128" s="8">
        <v>701003</v>
      </c>
      <c r="B128" s="8" t="s">
        <v>120</v>
      </c>
      <c r="C128" s="8">
        <v>66</v>
      </c>
      <c r="D128" s="8">
        <v>68</v>
      </c>
      <c r="E128" s="8">
        <v>65</v>
      </c>
      <c r="F128" s="10">
        <f t="shared" si="7"/>
        <v>66.33333333333333</v>
      </c>
      <c r="G128" s="11">
        <f t="shared" si="8"/>
        <v>86.23333333333333</v>
      </c>
      <c r="H128" s="12">
        <v>125.94800000000001</v>
      </c>
      <c r="I128" s="22">
        <f t="shared" si="10"/>
        <v>0.4605488983378431</v>
      </c>
    </row>
    <row r="129" spans="1:9" ht="14.25">
      <c r="A129" s="8">
        <v>901004</v>
      </c>
      <c r="B129" s="8" t="s">
        <v>221</v>
      </c>
      <c r="C129" s="8">
        <v>102</v>
      </c>
      <c r="D129" s="8">
        <v>102</v>
      </c>
      <c r="E129" s="8">
        <v>100</v>
      </c>
      <c r="F129" s="10">
        <f t="shared" si="7"/>
        <v>101.33333333333333</v>
      </c>
      <c r="G129" s="11">
        <f t="shared" si="8"/>
        <v>131.73333333333332</v>
      </c>
      <c r="H129" s="12">
        <v>175.792</v>
      </c>
      <c r="I129" s="22">
        <f t="shared" si="10"/>
        <v>0.3344534412955467</v>
      </c>
    </row>
    <row r="130" spans="1:9" ht="15" customHeight="1">
      <c r="A130" s="8">
        <v>701005</v>
      </c>
      <c r="B130" s="8" t="s">
        <v>121</v>
      </c>
      <c r="C130" s="8">
        <v>46</v>
      </c>
      <c r="D130" s="8">
        <v>46</v>
      </c>
      <c r="E130" s="8">
        <v>45</v>
      </c>
      <c r="F130" s="10">
        <f t="shared" si="7"/>
        <v>45.666666666666664</v>
      </c>
      <c r="G130" s="11">
        <f t="shared" si="8"/>
        <v>59.36666666666667</v>
      </c>
      <c r="H130" s="12">
        <v>93.43</v>
      </c>
      <c r="I130" s="22">
        <f t="shared" si="10"/>
        <v>0.5737787759685569</v>
      </c>
    </row>
    <row r="131" spans="1:9" ht="15" customHeight="1">
      <c r="A131" s="8">
        <v>701006</v>
      </c>
      <c r="B131" s="8" t="s">
        <v>122</v>
      </c>
      <c r="C131" s="8">
        <v>233</v>
      </c>
      <c r="D131" s="8">
        <v>232</v>
      </c>
      <c r="E131" s="8">
        <v>230</v>
      </c>
      <c r="F131" s="10">
        <f t="shared" si="7"/>
        <v>231.66666666666666</v>
      </c>
      <c r="G131" s="11">
        <f t="shared" si="8"/>
        <v>301.1666666666667</v>
      </c>
      <c r="H131" s="13">
        <v>347.42</v>
      </c>
      <c r="I131" s="22">
        <f t="shared" si="10"/>
        <v>0.15358052019922522</v>
      </c>
    </row>
    <row r="132" spans="1:9" ht="15" customHeight="1">
      <c r="A132" s="8">
        <v>701007</v>
      </c>
      <c r="B132" s="8" t="s">
        <v>123</v>
      </c>
      <c r="C132" s="8">
        <v>53</v>
      </c>
      <c r="D132" s="8">
        <v>55</v>
      </c>
      <c r="E132" s="8">
        <v>50</v>
      </c>
      <c r="F132" s="10">
        <f t="shared" si="7"/>
        <v>52.666666666666664</v>
      </c>
      <c r="G132" s="11">
        <f t="shared" si="8"/>
        <v>68.46666666666667</v>
      </c>
      <c r="H132" s="12">
        <v>115.098</v>
      </c>
      <c r="I132" s="22">
        <f t="shared" si="10"/>
        <v>0.6810808179162608</v>
      </c>
    </row>
    <row r="133" spans="1:9" ht="14.25">
      <c r="A133" s="8">
        <v>701008</v>
      </c>
      <c r="B133" s="8" t="s">
        <v>124</v>
      </c>
      <c r="C133" s="8">
        <v>62</v>
      </c>
      <c r="D133" s="8">
        <v>62</v>
      </c>
      <c r="E133" s="8">
        <v>60</v>
      </c>
      <c r="F133" s="10">
        <f t="shared" si="7"/>
        <v>61.333333333333336</v>
      </c>
      <c r="G133" s="11">
        <f t="shared" si="8"/>
        <v>79.73333333333333</v>
      </c>
      <c r="H133" s="12">
        <v>101.236</v>
      </c>
      <c r="I133" s="22">
        <f t="shared" si="10"/>
        <v>0.2696822742474917</v>
      </c>
    </row>
    <row r="134" spans="1:9" ht="14.25">
      <c r="A134" s="8">
        <v>701009</v>
      </c>
      <c r="B134" s="8" t="s">
        <v>125</v>
      </c>
      <c r="C134" s="8">
        <v>368</v>
      </c>
      <c r="D134" s="8">
        <v>368</v>
      </c>
      <c r="E134" s="8">
        <v>365</v>
      </c>
      <c r="F134" s="10">
        <f t="shared" si="7"/>
        <v>367</v>
      </c>
      <c r="G134" s="11">
        <f t="shared" si="8"/>
        <v>477.1</v>
      </c>
      <c r="H134" s="13">
        <v>1487.2</v>
      </c>
      <c r="I134" s="22">
        <f t="shared" si="10"/>
        <v>2.11716621253406</v>
      </c>
    </row>
    <row r="135" spans="1:9" ht="14.25">
      <c r="A135" s="8">
        <v>701010</v>
      </c>
      <c r="B135" s="8" t="s">
        <v>126</v>
      </c>
      <c r="C135" s="8">
        <v>183</v>
      </c>
      <c r="D135" s="8">
        <v>185</v>
      </c>
      <c r="E135" s="8">
        <v>180</v>
      </c>
      <c r="F135" s="10">
        <f>(D135+C135+E135)/3</f>
        <v>182.66666666666666</v>
      </c>
      <c r="G135" s="11">
        <f>F135*1.3</f>
        <v>237.46666666666667</v>
      </c>
      <c r="H135" s="13">
        <v>1196.2800000000002</v>
      </c>
      <c r="I135" s="22">
        <f t="shared" si="10"/>
        <v>4.037675463222909</v>
      </c>
    </row>
    <row r="136" spans="1:9" ht="14.25">
      <c r="A136" s="8">
        <v>701011</v>
      </c>
      <c r="B136" s="8" t="s">
        <v>127</v>
      </c>
      <c r="C136" s="8">
        <v>128</v>
      </c>
      <c r="D136" s="8">
        <v>130</v>
      </c>
      <c r="E136" s="8">
        <v>125</v>
      </c>
      <c r="F136" s="10">
        <f>(D136+C136+E136)/3</f>
        <v>127.66666666666667</v>
      </c>
      <c r="G136" s="11">
        <f>F136*1.3</f>
        <v>165.96666666666667</v>
      </c>
      <c r="H136" s="13">
        <v>482.3</v>
      </c>
      <c r="I136" s="22">
        <f t="shared" si="10"/>
        <v>1.906005221932115</v>
      </c>
    </row>
    <row r="137" spans="1:9" ht="14.25">
      <c r="A137" s="8">
        <v>702001</v>
      </c>
      <c r="B137" s="8" t="s">
        <v>128</v>
      </c>
      <c r="C137" s="8">
        <v>2550</v>
      </c>
      <c r="D137" s="8">
        <v>2555</v>
      </c>
      <c r="E137" s="8">
        <v>2500</v>
      </c>
      <c r="F137" s="10">
        <f aca="true" t="shared" si="11" ref="F137:F183">(D137+C137+E137)/3</f>
        <v>2535</v>
      </c>
      <c r="G137" s="11">
        <f aca="true" t="shared" si="12" ref="G137:G183">F137*1.3</f>
        <v>3295.5</v>
      </c>
      <c r="H137" s="13">
        <v>4573.66</v>
      </c>
      <c r="I137" s="22">
        <f aca="true" t="shared" si="13" ref="I137:I183">(H137-G137)/G137</f>
        <v>0.38785009861932934</v>
      </c>
    </row>
    <row r="138" spans="1:9" ht="14.25">
      <c r="A138" s="8">
        <v>801001</v>
      </c>
      <c r="B138" s="9" t="s">
        <v>129</v>
      </c>
      <c r="C138" s="8">
        <v>19000</v>
      </c>
      <c r="D138" s="8">
        <v>19000</v>
      </c>
      <c r="E138" s="8">
        <v>18500</v>
      </c>
      <c r="F138" s="10">
        <f t="shared" si="11"/>
        <v>18833.333333333332</v>
      </c>
      <c r="G138" s="11">
        <f t="shared" si="12"/>
        <v>24483.333333333332</v>
      </c>
      <c r="H138" s="14">
        <v>23662</v>
      </c>
      <c r="I138" s="22">
        <f t="shared" si="13"/>
        <v>-0.03354663036078961</v>
      </c>
    </row>
    <row r="139" spans="1:9" ht="14.25">
      <c r="A139" s="8">
        <v>801002</v>
      </c>
      <c r="B139" s="9" t="s">
        <v>130</v>
      </c>
      <c r="C139" s="8">
        <v>13000</v>
      </c>
      <c r="D139" s="8">
        <v>13000</v>
      </c>
      <c r="E139" s="8">
        <v>12800</v>
      </c>
      <c r="F139" s="10">
        <f t="shared" si="11"/>
        <v>12933.333333333334</v>
      </c>
      <c r="G139" s="11">
        <f t="shared" si="12"/>
        <v>16813.333333333336</v>
      </c>
      <c r="H139" s="14">
        <v>15613.4</v>
      </c>
      <c r="I139" s="22">
        <f t="shared" si="13"/>
        <v>-0.0713679619349724</v>
      </c>
    </row>
    <row r="140" spans="1:9" ht="14.25">
      <c r="A140" s="8">
        <v>801003</v>
      </c>
      <c r="B140" s="9" t="s">
        <v>131</v>
      </c>
      <c r="C140" s="8">
        <v>13800</v>
      </c>
      <c r="D140" s="8">
        <v>13800</v>
      </c>
      <c r="E140" s="8">
        <v>13500</v>
      </c>
      <c r="F140" s="10">
        <f t="shared" si="11"/>
        <v>13700</v>
      </c>
      <c r="G140" s="11">
        <f t="shared" si="12"/>
        <v>17810</v>
      </c>
      <c r="H140" s="14">
        <v>14273.4</v>
      </c>
      <c r="I140" s="22">
        <f t="shared" si="13"/>
        <v>-0.19857383492419992</v>
      </c>
    </row>
    <row r="141" spans="1:9" ht="14.25">
      <c r="A141" s="8">
        <v>802001</v>
      </c>
      <c r="B141" s="8" t="s">
        <v>132</v>
      </c>
      <c r="C141" s="8">
        <v>3450</v>
      </c>
      <c r="D141" s="8">
        <v>3400</v>
      </c>
      <c r="E141" s="8">
        <v>3380</v>
      </c>
      <c r="F141" s="10">
        <f t="shared" si="11"/>
        <v>3410</v>
      </c>
      <c r="G141" s="11">
        <f t="shared" si="12"/>
        <v>4433</v>
      </c>
      <c r="H141" s="14">
        <v>72035.8</v>
      </c>
      <c r="I141" s="22">
        <f t="shared" si="13"/>
        <v>15.249898488608167</v>
      </c>
    </row>
    <row r="142" spans="1:9" ht="14.25">
      <c r="A142" s="8">
        <v>802002</v>
      </c>
      <c r="B142" s="8" t="s">
        <v>133</v>
      </c>
      <c r="C142" s="8">
        <v>2000</v>
      </c>
      <c r="D142" s="8">
        <v>2050</v>
      </c>
      <c r="E142" s="8">
        <v>1980</v>
      </c>
      <c r="F142" s="10">
        <f t="shared" si="11"/>
        <v>2010</v>
      </c>
      <c r="G142" s="11">
        <f t="shared" si="12"/>
        <v>2613</v>
      </c>
      <c r="H142" s="14">
        <v>14824</v>
      </c>
      <c r="I142" s="22">
        <f t="shared" si="13"/>
        <v>4.673172598545733</v>
      </c>
    </row>
    <row r="143" spans="1:9" ht="14.25">
      <c r="A143" s="8">
        <v>802003</v>
      </c>
      <c r="B143" s="8" t="s">
        <v>134</v>
      </c>
      <c r="C143" s="8">
        <v>4600</v>
      </c>
      <c r="D143" s="8">
        <v>4600</v>
      </c>
      <c r="E143" s="8">
        <v>4500</v>
      </c>
      <c r="F143" s="10">
        <f t="shared" si="11"/>
        <v>4566.666666666667</v>
      </c>
      <c r="G143" s="11">
        <f t="shared" si="12"/>
        <v>5936.666666666667</v>
      </c>
      <c r="H143" s="14">
        <v>5153.4</v>
      </c>
      <c r="I143" s="22">
        <f t="shared" si="13"/>
        <v>-0.1319371139809097</v>
      </c>
    </row>
    <row r="144" spans="1:9" ht="14.25">
      <c r="A144" s="15">
        <v>802004</v>
      </c>
      <c r="B144" s="15" t="s">
        <v>135</v>
      </c>
      <c r="C144" s="8">
        <v>3500</v>
      </c>
      <c r="D144" s="8">
        <v>3500</v>
      </c>
      <c r="E144" s="8">
        <v>3400</v>
      </c>
      <c r="F144" s="10">
        <f t="shared" si="11"/>
        <v>3466.6666666666665</v>
      </c>
      <c r="G144" s="11">
        <f t="shared" si="12"/>
        <v>4506.666666666667</v>
      </c>
      <c r="H144" s="14">
        <v>8620</v>
      </c>
      <c r="I144" s="22">
        <f t="shared" si="13"/>
        <v>0.9127218934911241</v>
      </c>
    </row>
    <row r="145" spans="1:9" ht="14.25">
      <c r="A145" s="8">
        <v>802005</v>
      </c>
      <c r="B145" s="8" t="s">
        <v>136</v>
      </c>
      <c r="C145" s="8">
        <v>2100</v>
      </c>
      <c r="D145" s="8">
        <v>2200</v>
      </c>
      <c r="E145" s="8">
        <v>2000</v>
      </c>
      <c r="F145" s="10">
        <f t="shared" si="11"/>
        <v>2100</v>
      </c>
      <c r="G145" s="11">
        <f t="shared" si="12"/>
        <v>2730</v>
      </c>
      <c r="H145" s="13">
        <v>2806.38</v>
      </c>
      <c r="I145" s="22">
        <f t="shared" si="13"/>
        <v>0.027978021978022016</v>
      </c>
    </row>
    <row r="146" spans="1:9" ht="14.25">
      <c r="A146" s="8">
        <v>802006</v>
      </c>
      <c r="B146" s="8" t="s">
        <v>137</v>
      </c>
      <c r="C146" s="8">
        <v>2300</v>
      </c>
      <c r="D146" s="8">
        <v>2280</v>
      </c>
      <c r="E146" s="8">
        <v>2250</v>
      </c>
      <c r="F146" s="10">
        <f t="shared" si="11"/>
        <v>2276.6666666666665</v>
      </c>
      <c r="G146" s="11">
        <f t="shared" si="12"/>
        <v>2959.6666666666665</v>
      </c>
      <c r="H146" s="13">
        <v>9679.18</v>
      </c>
      <c r="I146" s="22">
        <f t="shared" si="13"/>
        <v>2.270361527199009</v>
      </c>
    </row>
    <row r="147" spans="1:9" ht="14.25">
      <c r="A147" s="8">
        <v>802007</v>
      </c>
      <c r="B147" s="8" t="s">
        <v>138</v>
      </c>
      <c r="C147" s="8">
        <v>1990</v>
      </c>
      <c r="D147" s="8">
        <v>1990</v>
      </c>
      <c r="E147" s="8">
        <v>1980</v>
      </c>
      <c r="F147" s="10">
        <f t="shared" si="11"/>
        <v>1986.6666666666667</v>
      </c>
      <c r="G147" s="11">
        <f t="shared" si="12"/>
        <v>2582.666666666667</v>
      </c>
      <c r="H147" s="14">
        <v>4030.2</v>
      </c>
      <c r="I147" s="22">
        <f t="shared" si="13"/>
        <v>0.5604801239029424</v>
      </c>
    </row>
    <row r="148" spans="1:9" ht="14.25">
      <c r="A148" s="8">
        <v>802008</v>
      </c>
      <c r="B148" s="8" t="s">
        <v>139</v>
      </c>
      <c r="C148" s="8">
        <v>810</v>
      </c>
      <c r="D148" s="8">
        <v>810</v>
      </c>
      <c r="E148" s="8">
        <v>800</v>
      </c>
      <c r="F148" s="10">
        <f t="shared" si="11"/>
        <v>806.6666666666666</v>
      </c>
      <c r="G148" s="11">
        <f t="shared" si="12"/>
        <v>1048.6666666666667</v>
      </c>
      <c r="H148" s="13">
        <v>2677.6600000000003</v>
      </c>
      <c r="I148" s="22">
        <f t="shared" si="13"/>
        <v>1.5533947870311509</v>
      </c>
    </row>
    <row r="149" spans="1:9" ht="14.25">
      <c r="A149" s="8">
        <v>802009</v>
      </c>
      <c r="B149" s="8" t="s">
        <v>140</v>
      </c>
      <c r="C149" s="8">
        <v>1650</v>
      </c>
      <c r="D149" s="8">
        <v>1680</v>
      </c>
      <c r="E149" s="8">
        <v>1600</v>
      </c>
      <c r="F149" s="10">
        <f t="shared" si="11"/>
        <v>1643.3333333333333</v>
      </c>
      <c r="G149" s="11">
        <f t="shared" si="12"/>
        <v>2136.3333333333335</v>
      </c>
      <c r="H149" s="14">
        <v>7430.6</v>
      </c>
      <c r="I149" s="22">
        <f t="shared" si="13"/>
        <v>2.478202527695428</v>
      </c>
    </row>
    <row r="150" spans="1:9" ht="14.25">
      <c r="A150" s="8">
        <v>803001</v>
      </c>
      <c r="B150" s="8" t="s">
        <v>141</v>
      </c>
      <c r="C150" s="8">
        <v>9500</v>
      </c>
      <c r="D150" s="8">
        <v>9000</v>
      </c>
      <c r="E150" s="8">
        <v>8500</v>
      </c>
      <c r="F150" s="10">
        <f t="shared" si="11"/>
        <v>9000</v>
      </c>
      <c r="G150" s="11">
        <f t="shared" si="12"/>
        <v>11700</v>
      </c>
      <c r="H150" s="14">
        <v>8846.8</v>
      </c>
      <c r="I150" s="22">
        <f t="shared" si="13"/>
        <v>-0.24386324786324792</v>
      </c>
    </row>
    <row r="151" spans="1:9" ht="14.25">
      <c r="A151" s="8">
        <v>803002</v>
      </c>
      <c r="B151" s="8" t="s">
        <v>142</v>
      </c>
      <c r="C151" s="8">
        <v>5800</v>
      </c>
      <c r="D151" s="8">
        <v>5500</v>
      </c>
      <c r="E151" s="8">
        <v>5400</v>
      </c>
      <c r="F151" s="10">
        <f t="shared" si="11"/>
        <v>5566.666666666667</v>
      </c>
      <c r="G151" s="11">
        <f t="shared" si="12"/>
        <v>7236.666666666667</v>
      </c>
      <c r="H151" s="14">
        <v>7321.4</v>
      </c>
      <c r="I151" s="22">
        <f t="shared" si="13"/>
        <v>0.011708889912482635</v>
      </c>
    </row>
    <row r="152" spans="1:9" ht="14.25">
      <c r="A152" s="8">
        <v>803003</v>
      </c>
      <c r="B152" s="8" t="s">
        <v>143</v>
      </c>
      <c r="C152" s="8">
        <v>7500</v>
      </c>
      <c r="D152" s="8">
        <v>7000</v>
      </c>
      <c r="E152" s="8">
        <v>6400</v>
      </c>
      <c r="F152" s="10">
        <f t="shared" si="11"/>
        <v>6966.666666666667</v>
      </c>
      <c r="G152" s="11">
        <f t="shared" si="12"/>
        <v>9056.666666666668</v>
      </c>
      <c r="H152" s="14">
        <v>14260.6</v>
      </c>
      <c r="I152" s="22">
        <f t="shared" si="13"/>
        <v>0.5745969819654029</v>
      </c>
    </row>
    <row r="153" spans="1:9" ht="14.25">
      <c r="A153" s="8">
        <v>803004</v>
      </c>
      <c r="B153" s="8" t="s">
        <v>144</v>
      </c>
      <c r="C153" s="8">
        <v>6200</v>
      </c>
      <c r="D153" s="8">
        <v>6000</v>
      </c>
      <c r="E153" s="8">
        <v>5800</v>
      </c>
      <c r="F153" s="10">
        <f t="shared" si="11"/>
        <v>6000</v>
      </c>
      <c r="G153" s="11">
        <f t="shared" si="12"/>
        <v>7800</v>
      </c>
      <c r="H153" s="14">
        <v>7301.2</v>
      </c>
      <c r="I153" s="22">
        <f t="shared" si="13"/>
        <v>-0.06394871794871797</v>
      </c>
    </row>
    <row r="154" spans="1:9" ht="14.25">
      <c r="A154" s="8">
        <v>805001</v>
      </c>
      <c r="B154" s="8" t="s">
        <v>145</v>
      </c>
      <c r="C154" s="8">
        <v>2200</v>
      </c>
      <c r="D154" s="8">
        <v>2300</v>
      </c>
      <c r="E154" s="8">
        <v>2000</v>
      </c>
      <c r="F154" s="10">
        <f t="shared" si="11"/>
        <v>2166.6666666666665</v>
      </c>
      <c r="G154" s="11">
        <f t="shared" si="12"/>
        <v>2816.6666666666665</v>
      </c>
      <c r="H154" s="13">
        <v>22070.299999999996</v>
      </c>
      <c r="I154" s="22">
        <f t="shared" si="13"/>
        <v>6.83560946745562</v>
      </c>
    </row>
    <row r="155" spans="1:9" ht="14.25">
      <c r="A155" s="8">
        <v>805002</v>
      </c>
      <c r="B155" s="8" t="s">
        <v>146</v>
      </c>
      <c r="C155" s="8">
        <v>1500</v>
      </c>
      <c r="D155" s="8">
        <v>1450</v>
      </c>
      <c r="E155" s="8">
        <v>1350</v>
      </c>
      <c r="F155" s="10">
        <f t="shared" si="11"/>
        <v>1433.3333333333333</v>
      </c>
      <c r="G155" s="11">
        <f t="shared" si="12"/>
        <v>1863.3333333333333</v>
      </c>
      <c r="H155" s="13">
        <v>2040.3200000000002</v>
      </c>
      <c r="I155" s="22">
        <f t="shared" si="13"/>
        <v>0.09498389982110926</v>
      </c>
    </row>
    <row r="156" spans="1:9" ht="14.25">
      <c r="A156" s="8">
        <v>805003</v>
      </c>
      <c r="B156" s="8" t="s">
        <v>147</v>
      </c>
      <c r="C156" s="8">
        <v>1750</v>
      </c>
      <c r="D156" s="8">
        <v>1680</v>
      </c>
      <c r="E156" s="8">
        <v>1580</v>
      </c>
      <c r="F156" s="10">
        <f t="shared" si="11"/>
        <v>1670</v>
      </c>
      <c r="G156" s="11">
        <f t="shared" si="12"/>
        <v>2171</v>
      </c>
      <c r="H156" s="14">
        <v>4537.4</v>
      </c>
      <c r="I156" s="22">
        <f t="shared" si="13"/>
        <v>1.0900046061722706</v>
      </c>
    </row>
    <row r="157" spans="1:9" ht="14.25">
      <c r="A157" s="8">
        <v>805004</v>
      </c>
      <c r="B157" s="8" t="s">
        <v>148</v>
      </c>
      <c r="C157" s="8">
        <v>1990</v>
      </c>
      <c r="D157" s="8">
        <v>1980</v>
      </c>
      <c r="E157" s="8">
        <v>1900</v>
      </c>
      <c r="F157" s="10">
        <f t="shared" si="11"/>
        <v>1956.6666666666667</v>
      </c>
      <c r="G157" s="11">
        <f t="shared" si="12"/>
        <v>2543.666666666667</v>
      </c>
      <c r="H157" s="13">
        <v>8371.279999999999</v>
      </c>
      <c r="I157" s="22">
        <f t="shared" si="13"/>
        <v>2.2910286987288684</v>
      </c>
    </row>
    <row r="158" spans="1:9" ht="14.25">
      <c r="A158" s="8">
        <v>805005</v>
      </c>
      <c r="B158" s="8" t="s">
        <v>149</v>
      </c>
      <c r="C158" s="8">
        <v>3400</v>
      </c>
      <c r="D158" s="8">
        <v>3300</v>
      </c>
      <c r="E158" s="8">
        <v>3100</v>
      </c>
      <c r="F158" s="10">
        <f t="shared" si="11"/>
        <v>3266.6666666666665</v>
      </c>
      <c r="G158" s="11">
        <f t="shared" si="12"/>
        <v>4246.666666666667</v>
      </c>
      <c r="H158" s="14">
        <v>12931.4</v>
      </c>
      <c r="I158" s="22">
        <f t="shared" si="13"/>
        <v>2.045070643642072</v>
      </c>
    </row>
    <row r="159" spans="1:9" ht="14.25">
      <c r="A159" s="8">
        <v>805006</v>
      </c>
      <c r="B159" s="8" t="s">
        <v>150</v>
      </c>
      <c r="C159" s="8">
        <v>1900</v>
      </c>
      <c r="D159" s="8">
        <v>1900</v>
      </c>
      <c r="E159" s="8">
        <v>1850</v>
      </c>
      <c r="F159" s="10">
        <f t="shared" si="11"/>
        <v>1883.3333333333333</v>
      </c>
      <c r="G159" s="11">
        <f t="shared" si="12"/>
        <v>2448.3333333333335</v>
      </c>
      <c r="H159" s="13">
        <v>11045.88</v>
      </c>
      <c r="I159" s="22">
        <f t="shared" si="13"/>
        <v>3.5115915588835933</v>
      </c>
    </row>
    <row r="160" spans="1:9" ht="14.25">
      <c r="A160" s="24">
        <v>805007</v>
      </c>
      <c r="B160" s="8" t="s">
        <v>151</v>
      </c>
      <c r="C160" s="8">
        <v>2800</v>
      </c>
      <c r="D160" s="8">
        <v>2800</v>
      </c>
      <c r="E160" s="8">
        <v>2700</v>
      </c>
      <c r="F160" s="10">
        <f t="shared" si="11"/>
        <v>2766.6666666666665</v>
      </c>
      <c r="G160" s="11">
        <f t="shared" si="12"/>
        <v>3596.6666666666665</v>
      </c>
      <c r="H160" s="13">
        <v>4840.74</v>
      </c>
      <c r="I160" s="22">
        <f t="shared" si="13"/>
        <v>0.34589620018535683</v>
      </c>
    </row>
    <row r="161" spans="1:9" ht="14.25">
      <c r="A161" s="24">
        <v>805008</v>
      </c>
      <c r="B161" s="8" t="s">
        <v>152</v>
      </c>
      <c r="C161" s="8">
        <v>2900</v>
      </c>
      <c r="D161" s="8">
        <v>3000</v>
      </c>
      <c r="E161" s="8">
        <v>2800</v>
      </c>
      <c r="F161" s="10">
        <f t="shared" si="11"/>
        <v>2900</v>
      </c>
      <c r="G161" s="11">
        <f t="shared" si="12"/>
        <v>3770</v>
      </c>
      <c r="H161" s="14">
        <v>19735.2</v>
      </c>
      <c r="I161" s="22">
        <f t="shared" si="13"/>
        <v>4.234801061007958</v>
      </c>
    </row>
    <row r="162" spans="1:9" ht="14.25">
      <c r="A162" s="24">
        <v>805009</v>
      </c>
      <c r="B162" s="8" t="s">
        <v>153</v>
      </c>
      <c r="C162" s="8">
        <v>2860</v>
      </c>
      <c r="D162" s="8">
        <v>2900</v>
      </c>
      <c r="E162" s="8">
        <v>2800</v>
      </c>
      <c r="F162" s="10">
        <f t="shared" si="11"/>
        <v>2853.3333333333335</v>
      </c>
      <c r="G162" s="11">
        <f t="shared" si="12"/>
        <v>3709.3333333333335</v>
      </c>
      <c r="H162" s="14">
        <v>11747</v>
      </c>
      <c r="I162" s="22">
        <f t="shared" si="13"/>
        <v>2.166876347951114</v>
      </c>
    </row>
    <row r="163" spans="1:9" ht="14.25">
      <c r="A163" s="24">
        <v>805010</v>
      </c>
      <c r="B163" s="8" t="s">
        <v>154</v>
      </c>
      <c r="C163" s="8">
        <v>1900</v>
      </c>
      <c r="D163" s="8">
        <v>1900</v>
      </c>
      <c r="E163" s="8">
        <v>1850</v>
      </c>
      <c r="F163" s="10">
        <f t="shared" si="11"/>
        <v>1883.3333333333333</v>
      </c>
      <c r="G163" s="11">
        <f t="shared" si="12"/>
        <v>2448.3333333333335</v>
      </c>
      <c r="H163" s="13">
        <v>2303.88</v>
      </c>
      <c r="I163" s="22">
        <f t="shared" si="13"/>
        <v>-0.059000680735194024</v>
      </c>
    </row>
    <row r="164" spans="1:9" ht="14.25">
      <c r="A164" s="24">
        <v>805011</v>
      </c>
      <c r="B164" s="8" t="s">
        <v>155</v>
      </c>
      <c r="C164" s="8">
        <v>1400</v>
      </c>
      <c r="D164" s="8">
        <v>1350</v>
      </c>
      <c r="E164" s="8">
        <v>1200</v>
      </c>
      <c r="F164" s="10">
        <f t="shared" si="11"/>
        <v>1316.6666666666667</v>
      </c>
      <c r="G164" s="11">
        <f t="shared" si="12"/>
        <v>1711.6666666666667</v>
      </c>
      <c r="H164" s="13">
        <v>5266.58</v>
      </c>
      <c r="I164" s="22">
        <f t="shared" si="13"/>
        <v>2.076872444011684</v>
      </c>
    </row>
    <row r="165" spans="1:9" ht="14.25">
      <c r="A165" s="24">
        <v>805012</v>
      </c>
      <c r="B165" s="8" t="s">
        <v>222</v>
      </c>
      <c r="C165" s="8">
        <v>1800</v>
      </c>
      <c r="D165" s="8">
        <v>1800</v>
      </c>
      <c r="E165" s="8">
        <v>1780</v>
      </c>
      <c r="F165" s="10">
        <f t="shared" si="11"/>
        <v>1793.3333333333333</v>
      </c>
      <c r="G165" s="11">
        <f t="shared" si="12"/>
        <v>2331.3333333333335</v>
      </c>
      <c r="H165" s="13">
        <v>4301.4400000000005</v>
      </c>
      <c r="I165" s="22">
        <f t="shared" si="13"/>
        <v>0.8450557620817845</v>
      </c>
    </row>
    <row r="166" spans="1:9" ht="14.25">
      <c r="A166" s="24">
        <v>805013</v>
      </c>
      <c r="B166" s="8" t="s">
        <v>156</v>
      </c>
      <c r="C166" s="8">
        <v>1580</v>
      </c>
      <c r="D166" s="8">
        <v>1580</v>
      </c>
      <c r="E166" s="8">
        <v>1550</v>
      </c>
      <c r="F166" s="10">
        <f t="shared" si="11"/>
        <v>1570</v>
      </c>
      <c r="G166" s="11">
        <f t="shared" si="12"/>
        <v>2041</v>
      </c>
      <c r="H166" s="14">
        <v>5676.4</v>
      </c>
      <c r="I166" s="22">
        <f t="shared" si="13"/>
        <v>1.781185693287604</v>
      </c>
    </row>
    <row r="167" spans="1:9" ht="14.25">
      <c r="A167" s="24">
        <v>805014</v>
      </c>
      <c r="B167" s="8" t="s">
        <v>157</v>
      </c>
      <c r="C167" s="8">
        <v>405</v>
      </c>
      <c r="D167" s="8">
        <v>405</v>
      </c>
      <c r="E167" s="8">
        <v>400</v>
      </c>
      <c r="F167" s="10">
        <f t="shared" si="11"/>
        <v>403.3333333333333</v>
      </c>
      <c r="G167" s="11">
        <f t="shared" si="12"/>
        <v>524.3333333333334</v>
      </c>
      <c r="H167" s="13">
        <v>559.0400000000001</v>
      </c>
      <c r="I167" s="22">
        <f t="shared" si="13"/>
        <v>0.06619198982835353</v>
      </c>
    </row>
    <row r="168" spans="1:9" ht="14.25">
      <c r="A168" s="24">
        <v>805015</v>
      </c>
      <c r="B168" s="8" t="s">
        <v>158</v>
      </c>
      <c r="C168" s="8">
        <v>1500</v>
      </c>
      <c r="D168" s="8">
        <v>1550</v>
      </c>
      <c r="E168" s="8">
        <v>1500</v>
      </c>
      <c r="F168" s="10">
        <f t="shared" si="11"/>
        <v>1516.6666666666667</v>
      </c>
      <c r="G168" s="11">
        <f t="shared" si="12"/>
        <v>1971.6666666666667</v>
      </c>
      <c r="H168" s="13">
        <v>6755.839999999999</v>
      </c>
      <c r="I168" s="22">
        <f t="shared" si="13"/>
        <v>2.426461538461538</v>
      </c>
    </row>
    <row r="169" spans="1:9" ht="14.25">
      <c r="A169" s="24">
        <v>805016</v>
      </c>
      <c r="B169" s="8" t="s">
        <v>159</v>
      </c>
      <c r="C169" s="8">
        <v>2250</v>
      </c>
      <c r="D169" s="8">
        <v>2200</v>
      </c>
      <c r="E169" s="8">
        <v>2080</v>
      </c>
      <c r="F169" s="10">
        <f t="shared" si="11"/>
        <v>2176.6666666666665</v>
      </c>
      <c r="G169" s="11">
        <f t="shared" si="12"/>
        <v>2829.6666666666665</v>
      </c>
      <c r="H169" s="14">
        <v>4282</v>
      </c>
      <c r="I169" s="22">
        <f t="shared" si="13"/>
        <v>0.5132524443397338</v>
      </c>
    </row>
    <row r="170" spans="1:9" ht="14.25">
      <c r="A170" s="24">
        <v>805017</v>
      </c>
      <c r="B170" s="8" t="s">
        <v>223</v>
      </c>
      <c r="C170" s="8">
        <v>1050</v>
      </c>
      <c r="D170" s="8">
        <v>1020</v>
      </c>
      <c r="E170" s="8">
        <v>1000</v>
      </c>
      <c r="F170" s="10">
        <f t="shared" si="11"/>
        <v>1023.3333333333334</v>
      </c>
      <c r="G170" s="11">
        <f t="shared" si="12"/>
        <v>1330.3333333333335</v>
      </c>
      <c r="H170" s="14">
        <v>2431.18</v>
      </c>
      <c r="I170" s="22">
        <f t="shared" si="13"/>
        <v>0.8274968679528937</v>
      </c>
    </row>
    <row r="171" spans="1:9" ht="14.25">
      <c r="A171" s="24">
        <v>901001</v>
      </c>
      <c r="B171" s="8" t="s">
        <v>160</v>
      </c>
      <c r="C171" s="8">
        <v>1150</v>
      </c>
      <c r="D171" s="8">
        <v>1200</v>
      </c>
      <c r="E171" s="8">
        <v>1100</v>
      </c>
      <c r="F171" s="10">
        <f t="shared" si="11"/>
        <v>1150</v>
      </c>
      <c r="G171" s="11">
        <f t="shared" si="12"/>
        <v>1495</v>
      </c>
      <c r="H171" s="13">
        <v>7057.9</v>
      </c>
      <c r="I171" s="22">
        <f t="shared" si="13"/>
        <v>3.721003344481605</v>
      </c>
    </row>
    <row r="172" spans="1:9" ht="14.25">
      <c r="A172" s="24">
        <v>901002</v>
      </c>
      <c r="B172" s="8" t="s">
        <v>161</v>
      </c>
      <c r="C172" s="8">
        <v>415</v>
      </c>
      <c r="D172" s="8">
        <v>420</v>
      </c>
      <c r="E172" s="8">
        <v>400</v>
      </c>
      <c r="F172" s="10">
        <f t="shared" si="11"/>
        <v>411.6666666666667</v>
      </c>
      <c r="G172" s="11">
        <f t="shared" si="12"/>
        <v>535.1666666666667</v>
      </c>
      <c r="H172" s="13">
        <v>2216.34</v>
      </c>
      <c r="I172" s="22">
        <f t="shared" si="13"/>
        <v>3.1414014325755213</v>
      </c>
    </row>
    <row r="173" spans="1:9" ht="14.25">
      <c r="A173" s="24">
        <v>901003</v>
      </c>
      <c r="B173" s="8" t="s">
        <v>162</v>
      </c>
      <c r="C173" s="8">
        <v>875</v>
      </c>
      <c r="D173" s="8">
        <v>880</v>
      </c>
      <c r="E173" s="8">
        <v>850</v>
      </c>
      <c r="F173" s="10">
        <f t="shared" si="11"/>
        <v>868.3333333333334</v>
      </c>
      <c r="G173" s="11">
        <f t="shared" si="12"/>
        <v>1128.8333333333335</v>
      </c>
      <c r="H173" s="13">
        <v>2788.84</v>
      </c>
      <c r="I173" s="22">
        <f t="shared" si="13"/>
        <v>1.470550716078547</v>
      </c>
    </row>
    <row r="174" spans="1:9" ht="14.25">
      <c r="A174" s="24">
        <v>901004</v>
      </c>
      <c r="B174" s="8" t="s">
        <v>224</v>
      </c>
      <c r="C174" s="8">
        <v>600</v>
      </c>
      <c r="D174" s="8">
        <v>620</v>
      </c>
      <c r="E174" s="8">
        <v>600</v>
      </c>
      <c r="F174" s="10">
        <f t="shared" si="11"/>
        <v>606.6666666666666</v>
      </c>
      <c r="G174" s="11">
        <f t="shared" si="12"/>
        <v>788.6666666666666</v>
      </c>
      <c r="H174" s="13">
        <v>1075.02</v>
      </c>
      <c r="I174" s="22">
        <f t="shared" si="13"/>
        <v>0.3630853761622993</v>
      </c>
    </row>
    <row r="175" spans="1:9" ht="14.25">
      <c r="A175" s="24">
        <v>901005</v>
      </c>
      <c r="B175" s="8" t="s">
        <v>225</v>
      </c>
      <c r="C175" s="8">
        <v>300</v>
      </c>
      <c r="D175" s="8">
        <v>350</v>
      </c>
      <c r="E175" s="8">
        <v>300</v>
      </c>
      <c r="F175" s="10">
        <f t="shared" si="11"/>
        <v>316.6666666666667</v>
      </c>
      <c r="G175" s="11">
        <f t="shared" si="12"/>
        <v>411.6666666666667</v>
      </c>
      <c r="H175" s="13">
        <v>1697.5</v>
      </c>
      <c r="I175" s="22">
        <f t="shared" si="13"/>
        <v>3.123481781376518</v>
      </c>
    </row>
    <row r="176" spans="1:9" ht="14.25">
      <c r="A176" s="24">
        <v>902001</v>
      </c>
      <c r="B176" s="8" t="s">
        <v>163</v>
      </c>
      <c r="C176" s="8">
        <v>280</v>
      </c>
      <c r="D176" s="8">
        <v>280</v>
      </c>
      <c r="E176" s="8">
        <v>250</v>
      </c>
      <c r="F176" s="10">
        <f t="shared" si="11"/>
        <v>270</v>
      </c>
      <c r="G176" s="11">
        <f t="shared" si="12"/>
        <v>351</v>
      </c>
      <c r="H176" s="12">
        <v>603.876</v>
      </c>
      <c r="I176" s="22">
        <f t="shared" si="13"/>
        <v>0.7204444444444443</v>
      </c>
    </row>
    <row r="177" spans="1:9" ht="14.25">
      <c r="A177" s="24">
        <v>902002</v>
      </c>
      <c r="B177" s="8" t="s">
        <v>164</v>
      </c>
      <c r="C177" s="8">
        <v>410</v>
      </c>
      <c r="D177" s="8">
        <v>410</v>
      </c>
      <c r="E177" s="8">
        <v>400</v>
      </c>
      <c r="F177" s="10">
        <f t="shared" si="11"/>
        <v>406.6666666666667</v>
      </c>
      <c r="G177" s="11">
        <f t="shared" si="12"/>
        <v>528.6666666666667</v>
      </c>
      <c r="H177" s="13">
        <v>527.58</v>
      </c>
      <c r="I177" s="22">
        <f t="shared" si="13"/>
        <v>-0.0020554854981085146</v>
      </c>
    </row>
    <row r="178" spans="1:9" ht="14.25">
      <c r="A178" s="24">
        <v>902003</v>
      </c>
      <c r="B178" s="8" t="s">
        <v>165</v>
      </c>
      <c r="C178" s="8">
        <v>260</v>
      </c>
      <c r="D178" s="8">
        <v>280</v>
      </c>
      <c r="E178" s="8">
        <v>250</v>
      </c>
      <c r="F178" s="10">
        <f t="shared" si="11"/>
        <v>263.3333333333333</v>
      </c>
      <c r="G178" s="11">
        <f t="shared" si="12"/>
        <v>342.3333333333333</v>
      </c>
      <c r="H178" s="13">
        <v>642.64</v>
      </c>
      <c r="I178" s="22">
        <f t="shared" si="13"/>
        <v>0.8772346640701072</v>
      </c>
    </row>
    <row r="179" spans="1:9" ht="14.25">
      <c r="A179" s="24">
        <v>902004</v>
      </c>
      <c r="B179" s="8" t="s">
        <v>166</v>
      </c>
      <c r="C179" s="8">
        <v>330</v>
      </c>
      <c r="D179" s="8">
        <v>350</v>
      </c>
      <c r="E179" s="8">
        <v>320</v>
      </c>
      <c r="F179" s="10">
        <f t="shared" si="11"/>
        <v>333.3333333333333</v>
      </c>
      <c r="G179" s="11">
        <f t="shared" si="12"/>
        <v>433.3333333333333</v>
      </c>
      <c r="H179" s="13">
        <v>508.28</v>
      </c>
      <c r="I179" s="22">
        <f t="shared" si="13"/>
        <v>0.17295384615384626</v>
      </c>
    </row>
    <row r="180" spans="1:9" ht="14.25">
      <c r="A180" s="24">
        <v>902005</v>
      </c>
      <c r="B180" s="8" t="s">
        <v>226</v>
      </c>
      <c r="C180" s="8">
        <v>250</v>
      </c>
      <c r="D180" s="8">
        <v>250</v>
      </c>
      <c r="E180" s="8">
        <v>230</v>
      </c>
      <c r="F180" s="10">
        <f t="shared" si="11"/>
        <v>243.33333333333334</v>
      </c>
      <c r="G180" s="11">
        <f t="shared" si="12"/>
        <v>316.33333333333337</v>
      </c>
      <c r="H180" s="13">
        <v>646.2</v>
      </c>
      <c r="I180" s="22">
        <f t="shared" si="13"/>
        <v>1.0427818756585878</v>
      </c>
    </row>
    <row r="181" spans="1:9" ht="14.25">
      <c r="A181" s="24">
        <v>905001</v>
      </c>
      <c r="B181" s="8" t="s">
        <v>167</v>
      </c>
      <c r="C181" s="8">
        <v>1650</v>
      </c>
      <c r="D181" s="8">
        <v>1600</v>
      </c>
      <c r="E181" s="8">
        <v>1500</v>
      </c>
      <c r="F181" s="10">
        <f t="shared" si="11"/>
        <v>1583.3333333333333</v>
      </c>
      <c r="G181" s="11">
        <f t="shared" si="12"/>
        <v>2058.3333333333335</v>
      </c>
      <c r="H181" s="13">
        <v>1430.54</v>
      </c>
      <c r="I181" s="22">
        <f t="shared" si="13"/>
        <v>-0.30500080971659926</v>
      </c>
    </row>
    <row r="182" spans="1:9" ht="14.25">
      <c r="A182" s="24">
        <v>905002</v>
      </c>
      <c r="B182" s="8" t="s">
        <v>168</v>
      </c>
      <c r="C182" s="8">
        <v>750</v>
      </c>
      <c r="D182" s="8">
        <v>780</v>
      </c>
      <c r="E182" s="8">
        <v>700</v>
      </c>
      <c r="F182" s="10">
        <f t="shared" si="11"/>
        <v>743.3333333333334</v>
      </c>
      <c r="G182" s="11">
        <f t="shared" si="12"/>
        <v>966.3333333333334</v>
      </c>
      <c r="H182" s="13">
        <v>1946.1</v>
      </c>
      <c r="I182" s="22">
        <f t="shared" si="13"/>
        <v>1.0139013452914796</v>
      </c>
    </row>
    <row r="183" spans="1:9" ht="14.25">
      <c r="A183" s="24">
        <v>905003</v>
      </c>
      <c r="B183" s="8" t="s">
        <v>169</v>
      </c>
      <c r="C183" s="8">
        <v>1350</v>
      </c>
      <c r="D183" s="8">
        <v>1300</v>
      </c>
      <c r="E183" s="8">
        <v>1200</v>
      </c>
      <c r="F183" s="10">
        <f t="shared" si="11"/>
        <v>1283.3333333333333</v>
      </c>
      <c r="G183" s="11">
        <f t="shared" si="12"/>
        <v>1668.3333333333333</v>
      </c>
      <c r="H183" s="13">
        <v>1072.98</v>
      </c>
      <c r="I183" s="22">
        <f t="shared" si="13"/>
        <v>-0.3568551448551448</v>
      </c>
    </row>
    <row r="187" ht="14.25">
      <c r="H187" t="s">
        <v>16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hp-pc</cp:lastModifiedBy>
  <cp:lastPrinted>2014-09-09T08:35:47Z</cp:lastPrinted>
  <dcterms:created xsi:type="dcterms:W3CDTF">2012-06-06T01:30:27Z</dcterms:created>
  <dcterms:modified xsi:type="dcterms:W3CDTF">2016-04-15T08:37:44Z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