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<sst xmlns="http://schemas.openxmlformats.org/spreadsheetml/2006/main" count="185">
  <si>
    <t>南京文交所挂牌藏品2016年3月24日市场采集表</t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</si>
  <si>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</si>
  <si>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</si>
  <si>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</si>
  <si>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</si>
  <si>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</si>
  <si>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</si>
  <si>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</si>
  <si>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</si>
  <si>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</si>
  <si>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</si>
  <si>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</si>
  <si>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</si>
  <si>
    <t>三版伍角券</t>
  </si>
  <si>
    <t>53年大号伍分券</t>
  </si>
  <si>
    <t>三版贰元券</t>
  </si>
  <si>
    <t>三版壹元券</t>
  </si>
  <si>
    <t>811长城币</t>
  </si>
  <si>
    <t>建国钞百连</t>
  </si>
  <si>
    <t>中银荷花钞无47</t>
  </si>
  <si>
    <t>中银荷花钞</t>
  </si>
  <si>
    <t>建国钞散张</t>
  </si>
  <si>
    <t>奥运钞</t>
  </si>
  <si>
    <t>步辇图型张</t>
  </si>
  <si>
    <t>杨家埠小全张</t>
  </si>
  <si>
    <t>图书评选张</t>
  </si>
  <si>
    <t>香港回归全张</t>
  </si>
  <si>
    <t>澳归金箔型张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</si>
  <si>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</si>
  <si>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</si>
  <si>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</si>
  <si>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</si>
  <si>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</si>
  <si>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</si>
  <si>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</si>
  <si>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</si>
  <si>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</si>
  <si>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</si>
  <si>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</si>
  <si>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</si>
  <si>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</si>
  <si>
    <t>澳门中银荷花型张</t>
  </si>
  <si>
    <t>洛神赋图版票</t>
  </si>
  <si>
    <t>崆峒山小版</t>
  </si>
  <si>
    <t>三轮虎大版</t>
  </si>
  <si>
    <t>三轮猴小版</t>
  </si>
  <si>
    <t>唐诗小版</t>
  </si>
  <si>
    <t>凤翔丝绸小版</t>
  </si>
  <si>
    <t>二轮羊套票</t>
  </si>
  <si>
    <t>陨石雨小版</t>
  </si>
  <si>
    <t>三轮兔小版</t>
  </si>
  <si>
    <t>二轮兑奖蛇小版</t>
  </si>
  <si>
    <t>三轮牛小版</t>
  </si>
  <si>
    <t>三轮狗大版</t>
  </si>
  <si>
    <t>爱心红丝带小版</t>
  </si>
  <si>
    <t>青铜器小版</t>
  </si>
  <si>
    <t>飞机小版</t>
  </si>
  <si>
    <t>夜宴图版票</t>
  </si>
  <si>
    <t>一轮生肖鸡票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</si>
  <si>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</si>
  <si>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</si>
  <si>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</si>
  <si>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</si>
  <si>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</si>
  <si>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</si>
  <si>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</si>
  <si>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</si>
  <si>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</si>
  <si>
    <t>澳门驻澳部队版票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</si>
  <si>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</si>
  <si>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</si>
  <si>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</si>
  <si>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</si>
  <si>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</si>
  <si>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</si>
  <si>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</si>
  <si>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</si>
  <si>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</si>
  <si>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</si>
  <si>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</si>
  <si>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</si>
  <si>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</si>
  <si>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</si>
  <si>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</si>
  <si>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</si>
  <si>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</si>
  <si>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</si>
  <si>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</si>
  <si>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</si>
  <si>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</si>
  <si>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</si>
  <si>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</si>
  <si>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</si>
  <si>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</si>
  <si>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</si>
  <si>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</si>
  <si>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</si>
  <si>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</si>
  <si>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</si>
  <si>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</si>
  <si>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</si>
  <si>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</si>
  <si>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</si>
  <si>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</si>
  <si>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</si>
  <si>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</si>
  <si>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</si>
  <si>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</si>
  <si>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</si>
  <si>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</si>
  <si>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</si>
  <si>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</si>
  <si>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</si>
  <si>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</si>
  <si>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</si>
  <si>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</si>
  <si>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</si>
  <si>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</si>
  <si>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</si>
  <si>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</si>
  <si>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</si>
  <si>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</si>
  <si>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</si>
  <si>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</si>
  <si>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</si>
  <si>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</si>
  <si>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</si>
  <si>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</si>
  <si>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</si>
  <si>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</si>
  <si>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</si>
  <si>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</si>
  <si>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</si>
  <si>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</si>
  <si>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</si>
  <si>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</si>
  <si>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</si>
  <si>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</si>
  <si>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</si>
  <si>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</si>
  <si>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</si>
  <si>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</si>
  <si>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</si>
  <si>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</si>
  <si>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</si>
  <si>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</si>
  <si>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</si>
  <si>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</si>
  <si>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</si>
  <si>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</si>
  <si>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</si>
  <si>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</si>
  <si>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</si>
  <si>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</si>
  <si>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</si>
  <si>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</si>
  <si>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</si>
  <si>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</si>
  <si>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</si>
  <si>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</si>
  <si>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</si>
  <si>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</si>
  <si>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</si>
  <si>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</si>
  <si>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</si>
  <si>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</si>
  <si>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charset val="134"/>
      </rPr>
      <t>8航空银币</t>
    </r>
  </si>
  <si>
    <t>97观音银币</t>
  </si>
  <si>
    <t>10年熊猫银币</t>
  </si>
  <si>
    <t>上海银行银币</t>
  </si>
  <si>
    <t>峨眉山银币</t>
  </si>
  <si>
    <t>一轮扇银兔</t>
  </si>
  <si>
    <t>CNT长城</t>
  </si>
  <si>
    <t>CNT人民日报</t>
  </si>
  <si>
    <t>CNT宁夏</t>
  </si>
  <si>
    <t>CNT茶文化</t>
  </si>
  <si>
    <t>CNT石拱桥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</si>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</sst>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0_);[Red]\(0.00\)"/>
    <numFmt numFmtId="178" formatCode="0_ "/>
    <numFmt numFmtId="179" formatCode="0.0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14" fillId="18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top" wrapText="1"/>
    </xf>
    <xf numFmtId="177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7"/>
  <sheetViews>
    <sheetView tabSelected="1" workbookViewId="0">
      <selection activeCell="J2" sqref="J2"/>
    </sheetView>
  </sheetViews>
  <sheetFormatPr defaultColWidth="9" defaultRowHeight="13.5"/>
  <cols>
    <col min="6" max="9" width="9.25"/>
  </cols>
  <sheetData>
    <row r="1" ht="14.25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4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19" t="s">
        <v>9</v>
      </c>
    </row>
    <row r="3" spans="1:9">
      <c r="A3" s="7">
        <v>501001</v>
      </c>
      <c r="B3" s="8" t="s">
        <v>10</v>
      </c>
      <c r="C3" s="7">
        <v>41</v>
      </c>
      <c r="D3" s="7">
        <v>43</v>
      </c>
      <c r="E3" s="7">
        <v>40</v>
      </c>
      <c r="F3" s="9">
        <f t="shared" ref="F3:F66" si="0">(D3+C3+E3)/3</f>
        <v>41.3333333333333</v>
      </c>
      <c r="G3" s="10">
        <f t="shared" ref="G3:G66" si="1">F3*1.3</f>
        <v>53.7333333333333</v>
      </c>
      <c r="H3" s="9">
        <v>65.018</v>
      </c>
      <c r="I3" s="20">
        <f t="shared" ref="I3:I66" si="2">(H3-G3)/G3</f>
        <v>0.210012406947891</v>
      </c>
    </row>
    <row r="4" spans="1:9">
      <c r="A4" s="7">
        <v>501002</v>
      </c>
      <c r="B4" s="8" t="s">
        <v>11</v>
      </c>
      <c r="C4" s="7">
        <v>283</v>
      </c>
      <c r="D4" s="7">
        <v>280</v>
      </c>
      <c r="E4" s="7">
        <v>278</v>
      </c>
      <c r="F4" s="9">
        <f t="shared" si="0"/>
        <v>280.333333333333</v>
      </c>
      <c r="G4" s="10">
        <f t="shared" si="1"/>
        <v>364.433333333333</v>
      </c>
      <c r="H4" s="11">
        <v>1274.86</v>
      </c>
      <c r="I4" s="20">
        <f t="shared" si="2"/>
        <v>2.49819811579621</v>
      </c>
    </row>
    <row r="5" spans="1:9">
      <c r="A5" s="7">
        <v>501003</v>
      </c>
      <c r="B5" s="8" t="s">
        <v>12</v>
      </c>
      <c r="C5" s="7">
        <v>76</v>
      </c>
      <c r="D5" s="7">
        <v>78</v>
      </c>
      <c r="E5" s="7">
        <v>75</v>
      </c>
      <c r="F5" s="9">
        <f t="shared" si="0"/>
        <v>76.3333333333333</v>
      </c>
      <c r="G5" s="10">
        <f t="shared" si="1"/>
        <v>99.2333333333333</v>
      </c>
      <c r="H5" s="9">
        <v>133.792</v>
      </c>
      <c r="I5" s="20">
        <f t="shared" si="2"/>
        <v>0.348256634195499</v>
      </c>
    </row>
    <row r="6" spans="1:9">
      <c r="A6" s="7">
        <v>501004</v>
      </c>
      <c r="B6" s="8" t="s">
        <v>13</v>
      </c>
      <c r="C6" s="7">
        <v>96</v>
      </c>
      <c r="D6" s="7">
        <v>96</v>
      </c>
      <c r="E6" s="7">
        <v>95</v>
      </c>
      <c r="F6" s="9">
        <f t="shared" si="0"/>
        <v>95.6666666666667</v>
      </c>
      <c r="G6" s="10">
        <f t="shared" si="1"/>
        <v>124.366666666667</v>
      </c>
      <c r="H6" s="9">
        <v>174.516</v>
      </c>
      <c r="I6" s="20">
        <f t="shared" si="2"/>
        <v>0.403237737871884</v>
      </c>
    </row>
    <row r="7" spans="1:9">
      <c r="A7" s="7">
        <v>501005</v>
      </c>
      <c r="B7" s="8" t="s">
        <v>14</v>
      </c>
      <c r="C7" s="7">
        <v>15</v>
      </c>
      <c r="D7" s="7">
        <v>15</v>
      </c>
      <c r="E7" s="7">
        <v>13</v>
      </c>
      <c r="F7" s="9">
        <f t="shared" si="0"/>
        <v>14.3333333333333</v>
      </c>
      <c r="G7" s="10">
        <f t="shared" si="1"/>
        <v>18.6333333333333</v>
      </c>
      <c r="H7" s="9">
        <v>48.646</v>
      </c>
      <c r="I7" s="20">
        <f t="shared" si="2"/>
        <v>1.6106976744186</v>
      </c>
    </row>
    <row r="8" spans="1:9">
      <c r="A8" s="7">
        <v>501006</v>
      </c>
      <c r="B8" s="8" t="s">
        <v>15</v>
      </c>
      <c r="C8" s="7">
        <v>1900</v>
      </c>
      <c r="D8" s="7">
        <v>1980</v>
      </c>
      <c r="E8" s="7">
        <v>1880</v>
      </c>
      <c r="F8" s="9">
        <f t="shared" si="0"/>
        <v>1920</v>
      </c>
      <c r="G8" s="10">
        <f t="shared" si="1"/>
        <v>2496</v>
      </c>
      <c r="H8" s="12">
        <v>4867.4</v>
      </c>
      <c r="I8" s="20">
        <f t="shared" si="2"/>
        <v>0.950080128205128</v>
      </c>
    </row>
    <row r="9" spans="1:9">
      <c r="A9" s="7">
        <v>501007</v>
      </c>
      <c r="B9" s="8" t="s">
        <v>16</v>
      </c>
      <c r="C9" s="7">
        <v>130</v>
      </c>
      <c r="D9" s="7">
        <v>130</v>
      </c>
      <c r="E9" s="7">
        <v>126</v>
      </c>
      <c r="F9" s="9">
        <f t="shared" si="0"/>
        <v>128.666666666667</v>
      </c>
      <c r="G9" s="10">
        <f t="shared" si="1"/>
        <v>167.266666666667</v>
      </c>
      <c r="H9" s="9">
        <v>196.478</v>
      </c>
      <c r="I9" s="20">
        <f t="shared" si="2"/>
        <v>0.174639298525309</v>
      </c>
    </row>
    <row r="10" spans="1:9">
      <c r="A10" s="7">
        <v>502001</v>
      </c>
      <c r="B10" s="7" t="s">
        <v>17</v>
      </c>
      <c r="C10" s="7">
        <v>82</v>
      </c>
      <c r="D10" s="7">
        <v>82</v>
      </c>
      <c r="E10" s="7">
        <v>80</v>
      </c>
      <c r="F10" s="9">
        <f t="shared" si="0"/>
        <v>81.3333333333333</v>
      </c>
      <c r="G10" s="10">
        <f t="shared" si="1"/>
        <v>105.733333333333</v>
      </c>
      <c r="H10" s="9">
        <v>141.534</v>
      </c>
      <c r="I10" s="20">
        <f t="shared" si="2"/>
        <v>0.33859394703657</v>
      </c>
    </row>
    <row r="11" spans="1:9">
      <c r="A11" s="7">
        <v>503001</v>
      </c>
      <c r="B11" s="7" t="s">
        <v>18</v>
      </c>
      <c r="C11" s="7">
        <v>375</v>
      </c>
      <c r="D11" s="7">
        <v>375</v>
      </c>
      <c r="E11" s="7">
        <v>370</v>
      </c>
      <c r="F11" s="9">
        <f t="shared" si="0"/>
        <v>373.333333333333</v>
      </c>
      <c r="G11" s="10">
        <f t="shared" si="1"/>
        <v>485.333333333333</v>
      </c>
      <c r="H11" s="11">
        <v>566.34</v>
      </c>
      <c r="I11" s="20">
        <f t="shared" si="2"/>
        <v>0.166909340659341</v>
      </c>
    </row>
    <row r="12" spans="1:9">
      <c r="A12" s="13">
        <v>503002</v>
      </c>
      <c r="B12" s="13" t="s">
        <v>19</v>
      </c>
      <c r="C12" s="7">
        <v>1480</v>
      </c>
      <c r="D12" s="7">
        <v>1500</v>
      </c>
      <c r="E12" s="7">
        <v>1450</v>
      </c>
      <c r="F12" s="9">
        <f t="shared" si="0"/>
        <v>1476.66666666667</v>
      </c>
      <c r="G12" s="10">
        <f t="shared" si="1"/>
        <v>1919.66666666667</v>
      </c>
      <c r="H12" s="12">
        <v>4032.6</v>
      </c>
      <c r="I12" s="20">
        <f t="shared" si="2"/>
        <v>1.10067720090293</v>
      </c>
    </row>
    <row r="13" spans="1:9">
      <c r="A13" s="13">
        <v>503003</v>
      </c>
      <c r="B13" s="13" t="s">
        <v>20</v>
      </c>
      <c r="C13" s="7">
        <v>1050</v>
      </c>
      <c r="D13" s="7">
        <v>1050</v>
      </c>
      <c r="E13" s="7">
        <v>1000</v>
      </c>
      <c r="F13" s="9">
        <f t="shared" si="0"/>
        <v>1033.33333333333</v>
      </c>
      <c r="G13" s="10">
        <f t="shared" si="1"/>
        <v>1343.33333333333</v>
      </c>
      <c r="H13" s="11">
        <v>1688.02</v>
      </c>
      <c r="I13" s="20">
        <f t="shared" si="2"/>
        <v>0.256590570719603</v>
      </c>
    </row>
    <row r="14" spans="1:9">
      <c r="A14" s="13">
        <v>503004</v>
      </c>
      <c r="B14" s="13" t="s">
        <v>21</v>
      </c>
      <c r="C14" s="7">
        <v>330</v>
      </c>
      <c r="D14" s="7">
        <v>330</v>
      </c>
      <c r="E14" s="7">
        <v>325</v>
      </c>
      <c r="F14" s="9">
        <f t="shared" si="0"/>
        <v>328.333333333333</v>
      </c>
      <c r="G14" s="10">
        <f t="shared" si="1"/>
        <v>426.833333333333</v>
      </c>
      <c r="H14" s="11">
        <v>460.66</v>
      </c>
      <c r="I14" s="20">
        <f t="shared" si="2"/>
        <v>0.0792502928543537</v>
      </c>
    </row>
    <row r="15" spans="1:9">
      <c r="A15" s="13">
        <v>503005</v>
      </c>
      <c r="B15" s="13" t="s">
        <v>22</v>
      </c>
      <c r="C15" s="7">
        <v>4600</v>
      </c>
      <c r="D15" s="7">
        <v>4550</v>
      </c>
      <c r="E15" s="7">
        <v>4500</v>
      </c>
      <c r="F15" s="9">
        <f t="shared" si="0"/>
        <v>4550</v>
      </c>
      <c r="G15" s="10">
        <f t="shared" si="1"/>
        <v>5915</v>
      </c>
      <c r="H15" s="11">
        <v>5394</v>
      </c>
      <c r="I15" s="20">
        <f t="shared" si="2"/>
        <v>-0.0880811496196112</v>
      </c>
    </row>
    <row r="16" spans="1:9">
      <c r="A16" s="7">
        <v>601001</v>
      </c>
      <c r="B16" s="8" t="s">
        <v>23</v>
      </c>
      <c r="C16" s="7">
        <v>58</v>
      </c>
      <c r="D16" s="7">
        <v>56</v>
      </c>
      <c r="E16" s="7">
        <v>55</v>
      </c>
      <c r="F16" s="9">
        <f t="shared" si="0"/>
        <v>56.3333333333333</v>
      </c>
      <c r="G16" s="10">
        <f t="shared" si="1"/>
        <v>73.2333333333333</v>
      </c>
      <c r="H16" s="9">
        <v>239.902</v>
      </c>
      <c r="I16" s="20">
        <f t="shared" si="2"/>
        <v>2.27585798816568</v>
      </c>
    </row>
    <row r="17" spans="1:9">
      <c r="A17" s="7">
        <v>601002</v>
      </c>
      <c r="B17" s="8" t="s">
        <v>24</v>
      </c>
      <c r="C17" s="7">
        <v>81</v>
      </c>
      <c r="D17" s="7">
        <v>82</v>
      </c>
      <c r="E17" s="7">
        <v>80</v>
      </c>
      <c r="F17" s="9">
        <f t="shared" si="0"/>
        <v>81</v>
      </c>
      <c r="G17" s="10">
        <f t="shared" si="1"/>
        <v>105.3</v>
      </c>
      <c r="H17" s="9">
        <v>174.086</v>
      </c>
      <c r="I17" s="20">
        <f t="shared" si="2"/>
        <v>0.6532383665717</v>
      </c>
    </row>
    <row r="18" spans="1:9">
      <c r="A18" s="7">
        <v>601003</v>
      </c>
      <c r="B18" s="8" t="s">
        <v>25</v>
      </c>
      <c r="C18" s="7">
        <v>630</v>
      </c>
      <c r="D18" s="7">
        <v>630</v>
      </c>
      <c r="E18" s="7">
        <v>620</v>
      </c>
      <c r="F18" s="9">
        <f t="shared" si="0"/>
        <v>626.666666666667</v>
      </c>
      <c r="G18" s="10">
        <f t="shared" si="1"/>
        <v>814.666666666667</v>
      </c>
      <c r="H18" s="11">
        <v>6871.7</v>
      </c>
      <c r="I18" s="20">
        <f t="shared" si="2"/>
        <v>7.43498363338789</v>
      </c>
    </row>
    <row r="19" spans="1:9">
      <c r="A19" s="7">
        <v>601004</v>
      </c>
      <c r="B19" s="8" t="s">
        <v>26</v>
      </c>
      <c r="C19" s="7">
        <v>260</v>
      </c>
      <c r="D19" s="7">
        <v>260</v>
      </c>
      <c r="E19" s="7">
        <v>255</v>
      </c>
      <c r="F19" s="9">
        <f t="shared" si="0"/>
        <v>258.333333333333</v>
      </c>
      <c r="G19" s="10">
        <f t="shared" si="1"/>
        <v>335.833333333333</v>
      </c>
      <c r="H19" s="9">
        <v>1700.48</v>
      </c>
      <c r="I19" s="20">
        <f t="shared" si="2"/>
        <v>4.06346401985112</v>
      </c>
    </row>
    <row r="20" spans="1:9">
      <c r="A20" s="7">
        <v>601005</v>
      </c>
      <c r="B20" s="8" t="s">
        <v>27</v>
      </c>
      <c r="C20" s="7">
        <v>95</v>
      </c>
      <c r="D20" s="7">
        <v>95</v>
      </c>
      <c r="E20" s="7">
        <v>92</v>
      </c>
      <c r="F20" s="9">
        <f t="shared" si="0"/>
        <v>94</v>
      </c>
      <c r="G20" s="10">
        <f t="shared" si="1"/>
        <v>122.2</v>
      </c>
      <c r="H20" s="9">
        <v>747.724</v>
      </c>
      <c r="I20" s="20">
        <f t="shared" si="2"/>
        <v>5.11885433715221</v>
      </c>
    </row>
    <row r="21" spans="1:9">
      <c r="A21" s="7">
        <v>601006</v>
      </c>
      <c r="B21" s="8" t="s">
        <v>28</v>
      </c>
      <c r="C21" s="7">
        <v>1980</v>
      </c>
      <c r="D21" s="7">
        <v>1950</v>
      </c>
      <c r="E21" s="7">
        <v>1900</v>
      </c>
      <c r="F21" s="9">
        <f t="shared" si="0"/>
        <v>1943.33333333333</v>
      </c>
      <c r="G21" s="10">
        <f t="shared" si="1"/>
        <v>2526.33333333333</v>
      </c>
      <c r="H21" s="9">
        <v>3157.44</v>
      </c>
      <c r="I21" s="20">
        <f t="shared" si="2"/>
        <v>0.249811320754717</v>
      </c>
    </row>
    <row r="22" spans="1:9">
      <c r="A22" s="7">
        <v>601007</v>
      </c>
      <c r="B22" s="8" t="s">
        <v>29</v>
      </c>
      <c r="C22" s="7">
        <v>52</v>
      </c>
      <c r="D22" s="7">
        <v>52</v>
      </c>
      <c r="E22" s="7">
        <v>50</v>
      </c>
      <c r="F22" s="9">
        <f t="shared" si="0"/>
        <v>51.3333333333333</v>
      </c>
      <c r="G22" s="10">
        <f t="shared" si="1"/>
        <v>66.7333333333333</v>
      </c>
      <c r="H22" s="9">
        <v>425.132</v>
      </c>
      <c r="I22" s="20">
        <f t="shared" si="2"/>
        <v>5.37060939060939</v>
      </c>
    </row>
    <row r="23" spans="1:9">
      <c r="A23" s="7">
        <v>601008</v>
      </c>
      <c r="B23" s="8" t="s">
        <v>30</v>
      </c>
      <c r="C23" s="7">
        <v>53</v>
      </c>
      <c r="D23" s="7">
        <v>52</v>
      </c>
      <c r="E23" s="7">
        <v>52</v>
      </c>
      <c r="F23" s="9">
        <f t="shared" si="0"/>
        <v>52.3333333333333</v>
      </c>
      <c r="G23" s="10">
        <f t="shared" si="1"/>
        <v>68.0333333333333</v>
      </c>
      <c r="H23" s="9">
        <v>233.32</v>
      </c>
      <c r="I23" s="20">
        <f t="shared" si="2"/>
        <v>2.42949534541891</v>
      </c>
    </row>
    <row r="24" spans="1:9">
      <c r="A24" s="7">
        <v>601009</v>
      </c>
      <c r="B24" s="8" t="s">
        <v>31</v>
      </c>
      <c r="C24" s="7">
        <v>2780</v>
      </c>
      <c r="D24" s="7">
        <v>2780</v>
      </c>
      <c r="E24" s="7">
        <v>2750</v>
      </c>
      <c r="F24" s="9">
        <f t="shared" si="0"/>
        <v>2770</v>
      </c>
      <c r="G24" s="10">
        <f t="shared" si="1"/>
        <v>3601</v>
      </c>
      <c r="H24" s="12">
        <v>4343</v>
      </c>
      <c r="I24" s="20">
        <f t="shared" si="2"/>
        <v>0.20605387392391</v>
      </c>
    </row>
    <row r="25" spans="1:9">
      <c r="A25" s="7">
        <v>601010</v>
      </c>
      <c r="B25" s="8" t="s">
        <v>32</v>
      </c>
      <c r="C25" s="7">
        <v>52</v>
      </c>
      <c r="D25" s="7">
        <v>52</v>
      </c>
      <c r="E25" s="7">
        <v>50</v>
      </c>
      <c r="F25" s="9">
        <f t="shared" si="0"/>
        <v>51.3333333333333</v>
      </c>
      <c r="G25" s="10">
        <f t="shared" si="1"/>
        <v>66.7333333333333</v>
      </c>
      <c r="H25" s="9">
        <v>599.898</v>
      </c>
      <c r="I25" s="20">
        <f t="shared" si="2"/>
        <v>7.98948051948052</v>
      </c>
    </row>
    <row r="26" spans="1:9">
      <c r="A26" s="7">
        <v>601011</v>
      </c>
      <c r="B26" s="8" t="s">
        <v>33</v>
      </c>
      <c r="C26" s="7">
        <v>1550</v>
      </c>
      <c r="D26" s="7">
        <v>1550</v>
      </c>
      <c r="E26" s="7">
        <v>1500</v>
      </c>
      <c r="F26" s="9">
        <f t="shared" si="0"/>
        <v>1533.33333333333</v>
      </c>
      <c r="G26" s="10">
        <f t="shared" si="1"/>
        <v>1993.33333333333</v>
      </c>
      <c r="H26" s="11">
        <v>6223.28</v>
      </c>
      <c r="I26" s="20">
        <f t="shared" si="2"/>
        <v>2.12204682274248</v>
      </c>
    </row>
    <row r="27" spans="1:9">
      <c r="A27" s="7">
        <v>601012</v>
      </c>
      <c r="B27" s="8" t="s">
        <v>34</v>
      </c>
      <c r="C27" s="7">
        <v>52</v>
      </c>
      <c r="D27" s="7">
        <v>52</v>
      </c>
      <c r="E27" s="7">
        <v>50</v>
      </c>
      <c r="F27" s="9">
        <f t="shared" si="0"/>
        <v>51.3333333333333</v>
      </c>
      <c r="G27" s="10">
        <f t="shared" si="1"/>
        <v>66.7333333333333</v>
      </c>
      <c r="H27" s="9">
        <v>339.224</v>
      </c>
      <c r="I27" s="20">
        <f t="shared" si="2"/>
        <v>4.08327672327672</v>
      </c>
    </row>
    <row r="28" spans="1:9">
      <c r="A28" s="7">
        <v>601013</v>
      </c>
      <c r="B28" s="8" t="s">
        <v>35</v>
      </c>
      <c r="C28" s="7">
        <v>205</v>
      </c>
      <c r="D28" s="7">
        <v>210</v>
      </c>
      <c r="E28" s="7">
        <v>200</v>
      </c>
      <c r="F28" s="9">
        <f t="shared" si="0"/>
        <v>205</v>
      </c>
      <c r="G28" s="10">
        <f t="shared" si="1"/>
        <v>266.5</v>
      </c>
      <c r="H28" s="11">
        <v>475.44</v>
      </c>
      <c r="I28" s="20">
        <f t="shared" si="2"/>
        <v>0.784015009380863</v>
      </c>
    </row>
    <row r="29" spans="1:9">
      <c r="A29" s="7">
        <v>601014</v>
      </c>
      <c r="B29" s="8" t="s">
        <v>36</v>
      </c>
      <c r="C29" s="7">
        <v>48</v>
      </c>
      <c r="D29" s="7">
        <v>48</v>
      </c>
      <c r="E29" s="7">
        <v>46</v>
      </c>
      <c r="F29" s="9">
        <f t="shared" si="0"/>
        <v>47.3333333333333</v>
      </c>
      <c r="G29" s="10">
        <f t="shared" si="1"/>
        <v>61.5333333333333</v>
      </c>
      <c r="H29" s="9">
        <v>219.82</v>
      </c>
      <c r="I29" s="20">
        <f t="shared" si="2"/>
        <v>2.57237269772481</v>
      </c>
    </row>
    <row r="30" spans="1:9">
      <c r="A30" s="7">
        <v>601015</v>
      </c>
      <c r="B30" s="8" t="s">
        <v>37</v>
      </c>
      <c r="C30" s="7">
        <v>61</v>
      </c>
      <c r="D30" s="7">
        <v>62</v>
      </c>
      <c r="E30" s="7">
        <v>60</v>
      </c>
      <c r="F30" s="9">
        <f t="shared" si="0"/>
        <v>61</v>
      </c>
      <c r="G30" s="10">
        <f t="shared" si="1"/>
        <v>79.3</v>
      </c>
      <c r="H30" s="9">
        <v>214.192</v>
      </c>
      <c r="I30" s="20">
        <f t="shared" si="2"/>
        <v>1.70103404791929</v>
      </c>
    </row>
    <row r="31" spans="1:9">
      <c r="A31" s="7">
        <v>601016</v>
      </c>
      <c r="B31" s="8" t="s">
        <v>38</v>
      </c>
      <c r="C31" s="7">
        <v>98</v>
      </c>
      <c r="D31" s="7">
        <v>98</v>
      </c>
      <c r="E31" s="7">
        <v>95</v>
      </c>
      <c r="F31" s="9">
        <f t="shared" si="0"/>
        <v>97</v>
      </c>
      <c r="G31" s="10">
        <f t="shared" si="1"/>
        <v>126.1</v>
      </c>
      <c r="H31" s="9">
        <v>345.314</v>
      </c>
      <c r="I31" s="20">
        <f t="shared" si="2"/>
        <v>1.73841395717684</v>
      </c>
    </row>
    <row r="32" spans="1:9">
      <c r="A32" s="7">
        <v>601017</v>
      </c>
      <c r="B32" s="8" t="s">
        <v>39</v>
      </c>
      <c r="C32" s="7">
        <v>485</v>
      </c>
      <c r="D32" s="7">
        <v>480</v>
      </c>
      <c r="E32" s="7">
        <v>475</v>
      </c>
      <c r="F32" s="9">
        <f t="shared" si="0"/>
        <v>480</v>
      </c>
      <c r="G32" s="10">
        <f t="shared" si="1"/>
        <v>624</v>
      </c>
      <c r="H32" s="9">
        <v>1217.224</v>
      </c>
      <c r="I32" s="20">
        <f t="shared" si="2"/>
        <v>0.950679487179487</v>
      </c>
    </row>
    <row r="33" spans="1:9">
      <c r="A33" s="14">
        <v>601018</v>
      </c>
      <c r="B33" s="15" t="s">
        <v>40</v>
      </c>
      <c r="C33" s="14">
        <v>405</v>
      </c>
      <c r="D33" s="14">
        <v>405</v>
      </c>
      <c r="E33" s="14">
        <v>400</v>
      </c>
      <c r="F33" s="16">
        <f t="shared" si="0"/>
        <v>403.333333333333</v>
      </c>
      <c r="G33" s="17">
        <f t="shared" si="1"/>
        <v>524.333333333333</v>
      </c>
      <c r="H33" s="9">
        <v>498.896</v>
      </c>
      <c r="I33" s="21">
        <f t="shared" si="2"/>
        <v>-0.048513668150032</v>
      </c>
    </row>
    <row r="34" spans="1:9">
      <c r="A34" s="7">
        <v>601019</v>
      </c>
      <c r="B34" s="8" t="s">
        <v>41</v>
      </c>
      <c r="C34" s="7">
        <v>610</v>
      </c>
      <c r="D34" s="7">
        <v>605</v>
      </c>
      <c r="E34" s="7">
        <v>600</v>
      </c>
      <c r="F34" s="9">
        <f t="shared" si="0"/>
        <v>605</v>
      </c>
      <c r="G34" s="10">
        <f t="shared" si="1"/>
        <v>786.5</v>
      </c>
      <c r="H34" s="9">
        <v>893.044</v>
      </c>
      <c r="I34" s="20">
        <f t="shared" si="2"/>
        <v>0.135465988556897</v>
      </c>
    </row>
    <row r="35" spans="1:9">
      <c r="A35" s="7">
        <v>602001</v>
      </c>
      <c r="B35" s="8" t="s">
        <v>42</v>
      </c>
      <c r="C35" s="7">
        <v>100</v>
      </c>
      <c r="D35" s="7">
        <v>100</v>
      </c>
      <c r="E35" s="7">
        <v>98</v>
      </c>
      <c r="F35" s="9">
        <f t="shared" si="0"/>
        <v>99.3333333333333</v>
      </c>
      <c r="G35" s="10">
        <f t="shared" si="1"/>
        <v>129.133333333333</v>
      </c>
      <c r="H35" s="9">
        <v>433.854</v>
      </c>
      <c r="I35" s="20">
        <f t="shared" si="2"/>
        <v>2.35973670624677</v>
      </c>
    </row>
    <row r="36" spans="1:9">
      <c r="A36" s="7">
        <v>602002</v>
      </c>
      <c r="B36" s="7" t="s">
        <v>43</v>
      </c>
      <c r="C36" s="7">
        <v>548</v>
      </c>
      <c r="D36" s="7">
        <v>548</v>
      </c>
      <c r="E36" s="7">
        <v>530</v>
      </c>
      <c r="F36" s="9">
        <f t="shared" si="0"/>
        <v>542</v>
      </c>
      <c r="G36" s="10">
        <f t="shared" si="1"/>
        <v>704.6</v>
      </c>
      <c r="H36" s="11">
        <v>921.42</v>
      </c>
      <c r="I36" s="20">
        <f t="shared" si="2"/>
        <v>0.307720692591541</v>
      </c>
    </row>
    <row r="37" spans="1:9">
      <c r="A37" s="7">
        <v>602003</v>
      </c>
      <c r="B37" s="7" t="s">
        <v>44</v>
      </c>
      <c r="C37" s="7">
        <v>750</v>
      </c>
      <c r="D37" s="7">
        <v>750</v>
      </c>
      <c r="E37" s="7">
        <v>720</v>
      </c>
      <c r="F37" s="9">
        <f t="shared" si="0"/>
        <v>740</v>
      </c>
      <c r="G37" s="10">
        <f t="shared" si="1"/>
        <v>962</v>
      </c>
      <c r="H37" s="11">
        <v>87902.8</v>
      </c>
      <c r="I37" s="20">
        <f t="shared" si="2"/>
        <v>90.375051975052</v>
      </c>
    </row>
    <row r="38" spans="1:9">
      <c r="A38" s="7">
        <v>602004</v>
      </c>
      <c r="B38" s="7" t="s">
        <v>45</v>
      </c>
      <c r="C38" s="7">
        <v>395</v>
      </c>
      <c r="D38" s="7">
        <v>395</v>
      </c>
      <c r="E38" s="7">
        <v>390</v>
      </c>
      <c r="F38" s="9">
        <f t="shared" si="0"/>
        <v>393.333333333333</v>
      </c>
      <c r="G38" s="10">
        <f t="shared" si="1"/>
        <v>511.333333333333</v>
      </c>
      <c r="H38" s="11">
        <v>2118.14</v>
      </c>
      <c r="I38" s="20">
        <f t="shared" si="2"/>
        <v>3.14238591916558</v>
      </c>
    </row>
    <row r="39" spans="1:9">
      <c r="A39" s="7">
        <v>602005</v>
      </c>
      <c r="B39" s="8" t="s">
        <v>46</v>
      </c>
      <c r="C39" s="7">
        <v>65</v>
      </c>
      <c r="D39" s="7">
        <v>65</v>
      </c>
      <c r="E39" s="7">
        <v>63</v>
      </c>
      <c r="F39" s="9">
        <f t="shared" si="0"/>
        <v>64.3333333333333</v>
      </c>
      <c r="G39" s="10">
        <f t="shared" si="1"/>
        <v>83.6333333333333</v>
      </c>
      <c r="H39" s="9">
        <v>316.426</v>
      </c>
      <c r="I39" s="20">
        <f t="shared" si="2"/>
        <v>2.78349143084894</v>
      </c>
    </row>
    <row r="40" spans="1:9">
      <c r="A40" s="7">
        <v>602006</v>
      </c>
      <c r="B40" s="8" t="s">
        <v>47</v>
      </c>
      <c r="C40" s="7">
        <v>43</v>
      </c>
      <c r="D40" s="7">
        <v>43</v>
      </c>
      <c r="E40" s="7">
        <v>42</v>
      </c>
      <c r="F40" s="9">
        <f t="shared" si="0"/>
        <v>42.6666666666667</v>
      </c>
      <c r="G40" s="10">
        <f t="shared" si="1"/>
        <v>55.4666666666667</v>
      </c>
      <c r="H40" s="9">
        <v>120.784</v>
      </c>
      <c r="I40" s="20">
        <f t="shared" si="2"/>
        <v>1.17759615384615</v>
      </c>
    </row>
    <row r="41" spans="1:9">
      <c r="A41" s="7">
        <v>602007</v>
      </c>
      <c r="B41" s="7" t="s">
        <v>48</v>
      </c>
      <c r="C41" s="7">
        <v>52</v>
      </c>
      <c r="D41" s="7">
        <v>55</v>
      </c>
      <c r="E41" s="7">
        <v>50</v>
      </c>
      <c r="F41" s="9">
        <f t="shared" si="0"/>
        <v>52.3333333333333</v>
      </c>
      <c r="G41" s="10">
        <f t="shared" si="1"/>
        <v>68.0333333333333</v>
      </c>
      <c r="H41" s="9">
        <v>196.078</v>
      </c>
      <c r="I41" s="20">
        <f t="shared" si="2"/>
        <v>1.88208721215091</v>
      </c>
    </row>
    <row r="42" spans="1:9">
      <c r="A42" s="7">
        <v>602008</v>
      </c>
      <c r="B42" s="7" t="s">
        <v>49</v>
      </c>
      <c r="C42" s="7">
        <v>255</v>
      </c>
      <c r="D42" s="7">
        <v>250</v>
      </c>
      <c r="E42" s="7">
        <v>245</v>
      </c>
      <c r="F42" s="9">
        <f t="shared" si="0"/>
        <v>250</v>
      </c>
      <c r="G42" s="10">
        <f t="shared" si="1"/>
        <v>325</v>
      </c>
      <c r="H42" s="11">
        <v>2019.02</v>
      </c>
      <c r="I42" s="20">
        <f t="shared" si="2"/>
        <v>5.21236923076923</v>
      </c>
    </row>
    <row r="43" spans="1:9">
      <c r="A43" s="7">
        <v>602009</v>
      </c>
      <c r="B43" s="7" t="s">
        <v>50</v>
      </c>
      <c r="C43" s="7">
        <v>99</v>
      </c>
      <c r="D43" s="7">
        <v>98</v>
      </c>
      <c r="E43" s="7">
        <v>95</v>
      </c>
      <c r="F43" s="9">
        <f t="shared" si="0"/>
        <v>97.3333333333333</v>
      </c>
      <c r="G43" s="10">
        <f t="shared" si="1"/>
        <v>126.533333333333</v>
      </c>
      <c r="H43" s="9">
        <v>598.286</v>
      </c>
      <c r="I43" s="20">
        <f t="shared" si="2"/>
        <v>3.72828767123288</v>
      </c>
    </row>
    <row r="44" spans="1:9">
      <c r="A44" s="7">
        <v>602010</v>
      </c>
      <c r="B44" s="7" t="s">
        <v>51</v>
      </c>
      <c r="C44" s="7">
        <v>235</v>
      </c>
      <c r="D44" s="7">
        <v>235</v>
      </c>
      <c r="E44" s="7">
        <v>230</v>
      </c>
      <c r="F44" s="9">
        <f t="shared" si="0"/>
        <v>233.333333333333</v>
      </c>
      <c r="G44" s="10">
        <f t="shared" si="1"/>
        <v>303.333333333333</v>
      </c>
      <c r="H44" s="11">
        <v>1495.32</v>
      </c>
      <c r="I44" s="20">
        <f t="shared" si="2"/>
        <v>3.92962637362637</v>
      </c>
    </row>
    <row r="45" spans="1:9">
      <c r="A45" s="7">
        <v>602011</v>
      </c>
      <c r="B45" s="7" t="s">
        <v>52</v>
      </c>
      <c r="C45" s="7">
        <v>170</v>
      </c>
      <c r="D45" s="7">
        <v>168</v>
      </c>
      <c r="E45" s="7">
        <v>165</v>
      </c>
      <c r="F45" s="9">
        <f t="shared" si="0"/>
        <v>167.666666666667</v>
      </c>
      <c r="G45" s="10">
        <f t="shared" si="1"/>
        <v>217.966666666667</v>
      </c>
      <c r="H45" s="9">
        <v>320.622</v>
      </c>
      <c r="I45" s="20">
        <f t="shared" si="2"/>
        <v>0.470968037926288</v>
      </c>
    </row>
    <row r="46" spans="1:9">
      <c r="A46" s="7">
        <v>602012</v>
      </c>
      <c r="B46" s="7" t="s">
        <v>53</v>
      </c>
      <c r="C46" s="7">
        <v>325</v>
      </c>
      <c r="D46" s="7">
        <v>330</v>
      </c>
      <c r="E46" s="7">
        <v>320</v>
      </c>
      <c r="F46" s="9">
        <f t="shared" si="0"/>
        <v>325</v>
      </c>
      <c r="G46" s="10">
        <f t="shared" si="1"/>
        <v>422.5</v>
      </c>
      <c r="H46" s="11">
        <v>497.38</v>
      </c>
      <c r="I46" s="20">
        <f t="shared" si="2"/>
        <v>0.177230769230769</v>
      </c>
    </row>
    <row r="47" spans="1:9">
      <c r="A47" s="7">
        <v>602013</v>
      </c>
      <c r="B47" s="7" t="s">
        <v>54</v>
      </c>
      <c r="C47" s="7">
        <v>385</v>
      </c>
      <c r="D47" s="7">
        <v>385</v>
      </c>
      <c r="E47" s="7">
        <v>375</v>
      </c>
      <c r="F47" s="9">
        <f t="shared" si="0"/>
        <v>381.666666666667</v>
      </c>
      <c r="G47" s="10">
        <f t="shared" si="1"/>
        <v>496.166666666667</v>
      </c>
      <c r="H47" s="11">
        <v>800.72</v>
      </c>
      <c r="I47" s="20">
        <f t="shared" si="2"/>
        <v>0.613812562982869</v>
      </c>
    </row>
    <row r="48" spans="1:9">
      <c r="A48" s="7">
        <v>602014</v>
      </c>
      <c r="B48" s="7" t="s">
        <v>55</v>
      </c>
      <c r="C48" s="7">
        <v>205</v>
      </c>
      <c r="D48" s="7">
        <v>202</v>
      </c>
      <c r="E48" s="7">
        <v>200</v>
      </c>
      <c r="F48" s="9">
        <f t="shared" si="0"/>
        <v>202.333333333333</v>
      </c>
      <c r="G48" s="10">
        <f t="shared" si="1"/>
        <v>263.033333333333</v>
      </c>
      <c r="H48" s="11">
        <v>577.98</v>
      </c>
      <c r="I48" s="20">
        <f t="shared" si="2"/>
        <v>1.19736408566722</v>
      </c>
    </row>
    <row r="49" spans="1:9">
      <c r="A49" s="7">
        <v>602015</v>
      </c>
      <c r="B49" s="7" t="s">
        <v>56</v>
      </c>
      <c r="C49" s="7">
        <v>268</v>
      </c>
      <c r="D49" s="7">
        <v>268</v>
      </c>
      <c r="E49" s="7">
        <v>265</v>
      </c>
      <c r="F49" s="9">
        <f t="shared" si="0"/>
        <v>267</v>
      </c>
      <c r="G49" s="10">
        <f t="shared" si="1"/>
        <v>347.1</v>
      </c>
      <c r="H49" s="11">
        <v>1004.36</v>
      </c>
      <c r="I49" s="20">
        <f t="shared" si="2"/>
        <v>1.89357533851916</v>
      </c>
    </row>
    <row r="50" spans="1:9">
      <c r="A50" s="7">
        <v>602016</v>
      </c>
      <c r="B50" s="7" t="s">
        <v>57</v>
      </c>
      <c r="C50" s="7">
        <v>162</v>
      </c>
      <c r="D50" s="7">
        <v>162</v>
      </c>
      <c r="E50" s="7">
        <v>160</v>
      </c>
      <c r="F50" s="9">
        <f t="shared" si="0"/>
        <v>161.333333333333</v>
      </c>
      <c r="G50" s="10">
        <f t="shared" si="1"/>
        <v>209.733333333333</v>
      </c>
      <c r="H50" s="11">
        <v>1332.6</v>
      </c>
      <c r="I50" s="20">
        <f t="shared" si="2"/>
        <v>5.35378258105531</v>
      </c>
    </row>
    <row r="51" spans="1:9">
      <c r="A51" s="7">
        <v>602017</v>
      </c>
      <c r="B51" s="7" t="s">
        <v>58</v>
      </c>
      <c r="C51" s="7">
        <v>515</v>
      </c>
      <c r="D51" s="7">
        <v>520</v>
      </c>
      <c r="E51" s="7">
        <v>500</v>
      </c>
      <c r="F51" s="9">
        <f t="shared" si="0"/>
        <v>511.666666666667</v>
      </c>
      <c r="G51" s="10">
        <f t="shared" si="1"/>
        <v>665.166666666667</v>
      </c>
      <c r="H51" s="11">
        <v>1198.2</v>
      </c>
      <c r="I51" s="20">
        <f t="shared" si="2"/>
        <v>0.801353044349787</v>
      </c>
    </row>
    <row r="52" spans="1:9">
      <c r="A52" s="7">
        <v>602018</v>
      </c>
      <c r="B52" s="7" t="s">
        <v>59</v>
      </c>
      <c r="C52" s="7">
        <v>355</v>
      </c>
      <c r="D52" s="7">
        <v>355</v>
      </c>
      <c r="E52" s="7">
        <v>350</v>
      </c>
      <c r="F52" s="9">
        <f t="shared" si="0"/>
        <v>353.333333333333</v>
      </c>
      <c r="G52" s="10">
        <f t="shared" si="1"/>
        <v>459.333333333333</v>
      </c>
      <c r="H52" s="11">
        <v>2188.44</v>
      </c>
      <c r="I52" s="20">
        <f t="shared" si="2"/>
        <v>3.76438316400581</v>
      </c>
    </row>
    <row r="53" spans="1:9">
      <c r="A53" s="7">
        <v>602019</v>
      </c>
      <c r="B53" s="7" t="s">
        <v>60</v>
      </c>
      <c r="C53" s="7">
        <v>390</v>
      </c>
      <c r="D53" s="7">
        <v>390</v>
      </c>
      <c r="E53" s="7">
        <v>388</v>
      </c>
      <c r="F53" s="9">
        <f t="shared" si="0"/>
        <v>389.333333333333</v>
      </c>
      <c r="G53" s="10">
        <f t="shared" si="1"/>
        <v>506.133333333333</v>
      </c>
      <c r="H53" s="11">
        <v>1370.82</v>
      </c>
      <c r="I53" s="20">
        <f t="shared" si="2"/>
        <v>1.7084167544784</v>
      </c>
    </row>
    <row r="54" spans="1:9">
      <c r="A54" s="7">
        <v>602020</v>
      </c>
      <c r="B54" s="7" t="s">
        <v>61</v>
      </c>
      <c r="C54" s="7">
        <v>115</v>
      </c>
      <c r="D54" s="7">
        <v>113</v>
      </c>
      <c r="E54" s="7">
        <v>110</v>
      </c>
      <c r="F54" s="9">
        <f t="shared" si="0"/>
        <v>112.666666666667</v>
      </c>
      <c r="G54" s="10">
        <f t="shared" si="1"/>
        <v>146.466666666667</v>
      </c>
      <c r="H54" s="9">
        <v>302.052</v>
      </c>
      <c r="I54" s="20">
        <f t="shared" si="2"/>
        <v>1.06225762403277</v>
      </c>
    </row>
    <row r="55" spans="1:9">
      <c r="A55" s="7">
        <v>602021</v>
      </c>
      <c r="B55" s="7" t="s">
        <v>62</v>
      </c>
      <c r="C55" s="7">
        <v>380</v>
      </c>
      <c r="D55" s="7">
        <v>400</v>
      </c>
      <c r="E55" s="7">
        <v>350</v>
      </c>
      <c r="F55" s="9">
        <f t="shared" si="0"/>
        <v>376.666666666667</v>
      </c>
      <c r="G55" s="10">
        <f t="shared" si="1"/>
        <v>489.666666666667</v>
      </c>
      <c r="H55" s="11">
        <v>1482.54</v>
      </c>
      <c r="I55" s="20">
        <f t="shared" si="2"/>
        <v>2.02765146358067</v>
      </c>
    </row>
    <row r="56" spans="1:9">
      <c r="A56" s="7">
        <v>602022</v>
      </c>
      <c r="B56" s="7" t="s">
        <v>63</v>
      </c>
      <c r="C56" s="7">
        <v>530</v>
      </c>
      <c r="D56" s="7">
        <v>525</v>
      </c>
      <c r="E56" s="7">
        <v>520</v>
      </c>
      <c r="F56" s="9">
        <f t="shared" si="0"/>
        <v>525</v>
      </c>
      <c r="G56" s="10">
        <f t="shared" si="1"/>
        <v>682.5</v>
      </c>
      <c r="H56" s="11">
        <v>1027.16</v>
      </c>
      <c r="I56" s="20">
        <f t="shared" si="2"/>
        <v>0.504996336996337</v>
      </c>
    </row>
    <row r="57" spans="1:9">
      <c r="A57" s="7">
        <v>602023</v>
      </c>
      <c r="B57" s="7" t="s">
        <v>64</v>
      </c>
      <c r="C57" s="7">
        <v>635</v>
      </c>
      <c r="D57" s="7">
        <v>640</v>
      </c>
      <c r="E57" s="7">
        <v>630</v>
      </c>
      <c r="F57" s="9">
        <f t="shared" si="0"/>
        <v>635</v>
      </c>
      <c r="G57" s="10">
        <f t="shared" si="1"/>
        <v>825.5</v>
      </c>
      <c r="H57" s="11">
        <v>1368.12</v>
      </c>
      <c r="I57" s="20">
        <f t="shared" si="2"/>
        <v>0.657322834645669</v>
      </c>
    </row>
    <row r="58" spans="1:9">
      <c r="A58" s="7">
        <v>602024</v>
      </c>
      <c r="B58" s="7" t="s">
        <v>65</v>
      </c>
      <c r="C58" s="7">
        <v>73</v>
      </c>
      <c r="D58" s="7">
        <v>75</v>
      </c>
      <c r="E58" s="7">
        <v>72</v>
      </c>
      <c r="F58" s="9">
        <f t="shared" si="0"/>
        <v>73.3333333333333</v>
      </c>
      <c r="G58" s="10">
        <f t="shared" si="1"/>
        <v>95.3333333333333</v>
      </c>
      <c r="H58" s="9">
        <v>489.952</v>
      </c>
      <c r="I58" s="20">
        <f t="shared" si="2"/>
        <v>4.13935664335664</v>
      </c>
    </row>
    <row r="59" spans="1:9">
      <c r="A59" s="7">
        <v>602025</v>
      </c>
      <c r="B59" s="7" t="s">
        <v>66</v>
      </c>
      <c r="C59" s="7">
        <v>308</v>
      </c>
      <c r="D59" s="7">
        <v>305</v>
      </c>
      <c r="E59" s="7">
        <v>300</v>
      </c>
      <c r="F59" s="9">
        <f t="shared" si="0"/>
        <v>304.333333333333</v>
      </c>
      <c r="G59" s="10">
        <f t="shared" si="1"/>
        <v>395.633333333333</v>
      </c>
      <c r="H59" s="11">
        <v>877.56</v>
      </c>
      <c r="I59" s="20">
        <f t="shared" si="2"/>
        <v>1.21811441570478</v>
      </c>
    </row>
    <row r="60" spans="1:9">
      <c r="A60" s="7">
        <v>602026</v>
      </c>
      <c r="B60" s="7" t="s">
        <v>67</v>
      </c>
      <c r="C60" s="7">
        <v>135</v>
      </c>
      <c r="D60" s="7">
        <v>130</v>
      </c>
      <c r="E60" s="7">
        <v>125</v>
      </c>
      <c r="F60" s="9">
        <f t="shared" si="0"/>
        <v>130</v>
      </c>
      <c r="G60" s="10">
        <f t="shared" si="1"/>
        <v>169</v>
      </c>
      <c r="H60" s="9">
        <v>527.612</v>
      </c>
      <c r="I60" s="20">
        <f t="shared" si="2"/>
        <v>2.12196449704142</v>
      </c>
    </row>
    <row r="61" spans="1:9">
      <c r="A61" s="14">
        <v>602027</v>
      </c>
      <c r="B61" s="14" t="s">
        <v>68</v>
      </c>
      <c r="C61" s="14">
        <v>385</v>
      </c>
      <c r="D61" s="14">
        <v>390</v>
      </c>
      <c r="E61" s="14">
        <v>380</v>
      </c>
      <c r="F61" s="16">
        <f t="shared" si="0"/>
        <v>385</v>
      </c>
      <c r="G61" s="17">
        <f t="shared" si="1"/>
        <v>500.5</v>
      </c>
      <c r="H61" s="9">
        <v>2077.564</v>
      </c>
      <c r="I61" s="21">
        <f t="shared" si="2"/>
        <v>3.15097702297702</v>
      </c>
    </row>
    <row r="62" spans="1:9">
      <c r="A62" s="7">
        <v>602028</v>
      </c>
      <c r="B62" s="7" t="s">
        <v>69</v>
      </c>
      <c r="C62" s="7">
        <v>105</v>
      </c>
      <c r="D62" s="7">
        <v>105</v>
      </c>
      <c r="E62" s="7">
        <v>100</v>
      </c>
      <c r="F62" s="9">
        <f t="shared" si="0"/>
        <v>103.333333333333</v>
      </c>
      <c r="G62" s="10">
        <f t="shared" si="1"/>
        <v>134.333333333333</v>
      </c>
      <c r="H62" s="11">
        <v>388.72</v>
      </c>
      <c r="I62" s="21">
        <f t="shared" si="2"/>
        <v>1.89369727047146</v>
      </c>
    </row>
    <row r="63" spans="1:9">
      <c r="A63" s="7">
        <v>602029</v>
      </c>
      <c r="B63" s="7" t="s">
        <v>70</v>
      </c>
      <c r="C63" s="7">
        <v>248</v>
      </c>
      <c r="D63" s="7">
        <v>248</v>
      </c>
      <c r="E63" s="7">
        <v>245</v>
      </c>
      <c r="F63" s="9">
        <f t="shared" si="0"/>
        <v>247</v>
      </c>
      <c r="G63" s="10">
        <f t="shared" si="1"/>
        <v>321.1</v>
      </c>
      <c r="H63" s="9">
        <v>443.338</v>
      </c>
      <c r="I63" s="20">
        <f t="shared" si="2"/>
        <v>0.380685144814699</v>
      </c>
    </row>
    <row r="64" spans="1:9">
      <c r="A64" s="7">
        <v>603001</v>
      </c>
      <c r="B64" s="7" t="s">
        <v>71</v>
      </c>
      <c r="C64" s="7">
        <v>56</v>
      </c>
      <c r="D64" s="7">
        <v>58</v>
      </c>
      <c r="E64" s="7">
        <v>55</v>
      </c>
      <c r="F64" s="9">
        <f t="shared" si="0"/>
        <v>56.3333333333333</v>
      </c>
      <c r="G64" s="10">
        <f t="shared" si="1"/>
        <v>73.2333333333333</v>
      </c>
      <c r="H64" s="9">
        <v>255.046</v>
      </c>
      <c r="I64" s="20">
        <f t="shared" si="2"/>
        <v>2.48264906690942</v>
      </c>
    </row>
    <row r="65" spans="1:9">
      <c r="A65" s="7">
        <v>605001</v>
      </c>
      <c r="B65" s="7" t="s">
        <v>72</v>
      </c>
      <c r="C65" s="7">
        <v>113</v>
      </c>
      <c r="D65" s="7">
        <v>115</v>
      </c>
      <c r="E65" s="7">
        <v>110</v>
      </c>
      <c r="F65" s="9">
        <f t="shared" si="0"/>
        <v>112.666666666667</v>
      </c>
      <c r="G65" s="10">
        <f t="shared" si="1"/>
        <v>146.466666666667</v>
      </c>
      <c r="H65" s="9">
        <v>984.608</v>
      </c>
      <c r="I65" s="20">
        <f t="shared" si="2"/>
        <v>5.72240327719618</v>
      </c>
    </row>
    <row r="66" spans="1:9">
      <c r="A66" s="7">
        <v>605002</v>
      </c>
      <c r="B66" s="7" t="s">
        <v>73</v>
      </c>
      <c r="C66" s="7">
        <v>31</v>
      </c>
      <c r="D66" s="7">
        <v>30</v>
      </c>
      <c r="E66" s="7">
        <v>29</v>
      </c>
      <c r="F66" s="9">
        <f t="shared" si="0"/>
        <v>30</v>
      </c>
      <c r="G66" s="10">
        <f t="shared" si="1"/>
        <v>39</v>
      </c>
      <c r="H66" s="9">
        <v>160.586</v>
      </c>
      <c r="I66" s="20">
        <f t="shared" si="2"/>
        <v>3.11758974358974</v>
      </c>
    </row>
    <row r="67" spans="1:9">
      <c r="A67" s="7">
        <v>605003</v>
      </c>
      <c r="B67" s="7" t="s">
        <v>74</v>
      </c>
      <c r="C67" s="7">
        <v>1450</v>
      </c>
      <c r="D67" s="7">
        <v>1400</v>
      </c>
      <c r="E67" s="7">
        <v>1300</v>
      </c>
      <c r="F67" s="9">
        <f t="shared" ref="F67:F130" si="3">(D67+C67+E67)/3</f>
        <v>1383.33333333333</v>
      </c>
      <c r="G67" s="10">
        <f t="shared" ref="G67:G130" si="4">F67*1.3</f>
        <v>1798.33333333333</v>
      </c>
      <c r="H67" s="11">
        <v>1593.7</v>
      </c>
      <c r="I67" s="20">
        <f t="shared" ref="I67:I130" si="5">(H67-G67)/G67</f>
        <v>-0.113790546802595</v>
      </c>
    </row>
    <row r="68" spans="1:9">
      <c r="A68" s="7">
        <v>605004</v>
      </c>
      <c r="B68" s="7" t="s">
        <v>75</v>
      </c>
      <c r="C68" s="7">
        <v>37</v>
      </c>
      <c r="D68" s="7">
        <v>38</v>
      </c>
      <c r="E68" s="7">
        <v>37</v>
      </c>
      <c r="F68" s="9">
        <f t="shared" si="3"/>
        <v>37.3333333333333</v>
      </c>
      <c r="G68" s="10">
        <f t="shared" si="4"/>
        <v>48.5333333333333</v>
      </c>
      <c r="H68" s="9">
        <v>88.466</v>
      </c>
      <c r="I68" s="20">
        <f t="shared" si="5"/>
        <v>0.822788461538462</v>
      </c>
    </row>
    <row r="69" spans="1:9">
      <c r="A69" s="7">
        <v>605005</v>
      </c>
      <c r="B69" s="7" t="s">
        <v>76</v>
      </c>
      <c r="C69" s="7">
        <v>352</v>
      </c>
      <c r="D69" s="7">
        <v>355</v>
      </c>
      <c r="E69" s="7">
        <v>350</v>
      </c>
      <c r="F69" s="9">
        <f t="shared" si="3"/>
        <v>352.333333333333</v>
      </c>
      <c r="G69" s="10">
        <f t="shared" si="4"/>
        <v>458.033333333333</v>
      </c>
      <c r="H69" s="9">
        <v>364.092</v>
      </c>
      <c r="I69" s="20">
        <f t="shared" si="5"/>
        <v>-0.205097154501128</v>
      </c>
    </row>
    <row r="70" spans="1:9">
      <c r="A70" s="7">
        <v>605006</v>
      </c>
      <c r="B70" s="7" t="s">
        <v>77</v>
      </c>
      <c r="C70" s="7">
        <v>2388</v>
      </c>
      <c r="D70" s="7">
        <v>2400</v>
      </c>
      <c r="E70" s="7">
        <v>2355</v>
      </c>
      <c r="F70" s="9">
        <f t="shared" si="3"/>
        <v>2381</v>
      </c>
      <c r="G70" s="10">
        <f t="shared" si="4"/>
        <v>3095.3</v>
      </c>
      <c r="H70" s="11">
        <v>3376.22</v>
      </c>
      <c r="I70" s="20">
        <f t="shared" si="5"/>
        <v>0.0907569540916873</v>
      </c>
    </row>
    <row r="71" spans="1:9">
      <c r="A71" s="7">
        <v>605007</v>
      </c>
      <c r="B71" s="7" t="s">
        <v>78</v>
      </c>
      <c r="C71" s="7">
        <v>1580</v>
      </c>
      <c r="D71" s="7">
        <v>1550</v>
      </c>
      <c r="E71" s="7">
        <v>1500</v>
      </c>
      <c r="F71" s="9">
        <f t="shared" si="3"/>
        <v>1543.33333333333</v>
      </c>
      <c r="G71" s="10">
        <f t="shared" si="4"/>
        <v>2006.33333333333</v>
      </c>
      <c r="H71" s="11">
        <v>3688</v>
      </c>
      <c r="I71" s="20">
        <f t="shared" si="5"/>
        <v>0.838179099518192</v>
      </c>
    </row>
    <row r="72" spans="1:9">
      <c r="A72" s="7">
        <v>605008</v>
      </c>
      <c r="B72" s="7" t="s">
        <v>79</v>
      </c>
      <c r="C72" s="7">
        <v>1150</v>
      </c>
      <c r="D72" s="7">
        <v>1150</v>
      </c>
      <c r="E72" s="7">
        <v>1100</v>
      </c>
      <c r="F72" s="9">
        <f t="shared" si="3"/>
        <v>1133.33333333333</v>
      </c>
      <c r="G72" s="10">
        <f t="shared" si="4"/>
        <v>1473.33333333333</v>
      </c>
      <c r="H72" s="11">
        <v>3361.08</v>
      </c>
      <c r="I72" s="20">
        <f t="shared" si="5"/>
        <v>1.28127601809955</v>
      </c>
    </row>
    <row r="73" spans="1:9">
      <c r="A73" s="7">
        <v>605009</v>
      </c>
      <c r="B73" s="7" t="s">
        <v>80</v>
      </c>
      <c r="C73" s="7">
        <v>1100</v>
      </c>
      <c r="D73" s="7">
        <v>1050</v>
      </c>
      <c r="E73" s="7">
        <v>1000</v>
      </c>
      <c r="F73" s="9">
        <f t="shared" si="3"/>
        <v>1050</v>
      </c>
      <c r="G73" s="10">
        <f t="shared" si="4"/>
        <v>1365</v>
      </c>
      <c r="H73" s="11">
        <v>3235.26</v>
      </c>
      <c r="I73" s="20">
        <f t="shared" si="5"/>
        <v>1.37015384615385</v>
      </c>
    </row>
    <row r="74" spans="1:9">
      <c r="A74" s="7">
        <v>605010</v>
      </c>
      <c r="B74" s="7" t="s">
        <v>81</v>
      </c>
      <c r="C74" s="7">
        <v>36</v>
      </c>
      <c r="D74" s="7">
        <v>38</v>
      </c>
      <c r="E74" s="7">
        <v>35</v>
      </c>
      <c r="F74" s="9">
        <f t="shared" si="3"/>
        <v>36.3333333333333</v>
      </c>
      <c r="G74" s="10">
        <f t="shared" si="4"/>
        <v>47.2333333333333</v>
      </c>
      <c r="H74" s="9">
        <v>167.082</v>
      </c>
      <c r="I74" s="20">
        <f t="shared" si="5"/>
        <v>2.53737473535639</v>
      </c>
    </row>
    <row r="75" spans="1:9">
      <c r="A75" s="7">
        <v>605011</v>
      </c>
      <c r="B75" s="7" t="s">
        <v>82</v>
      </c>
      <c r="C75" s="7">
        <v>37</v>
      </c>
      <c r="D75" s="7">
        <v>38</v>
      </c>
      <c r="E75" s="7">
        <v>36</v>
      </c>
      <c r="F75" s="9">
        <f t="shared" si="3"/>
        <v>37</v>
      </c>
      <c r="G75" s="10">
        <f t="shared" si="4"/>
        <v>48.1</v>
      </c>
      <c r="H75" s="9">
        <v>373.212</v>
      </c>
      <c r="I75" s="20">
        <f t="shared" si="5"/>
        <v>6.75908523908524</v>
      </c>
    </row>
    <row r="76" spans="1:9">
      <c r="A76" s="7">
        <v>605012</v>
      </c>
      <c r="B76" s="7" t="s">
        <v>83</v>
      </c>
      <c r="C76" s="7">
        <v>45</v>
      </c>
      <c r="D76" s="7">
        <v>45</v>
      </c>
      <c r="E76" s="7">
        <v>42</v>
      </c>
      <c r="F76" s="9">
        <f t="shared" si="3"/>
        <v>44</v>
      </c>
      <c r="G76" s="10">
        <f t="shared" si="4"/>
        <v>57.2</v>
      </c>
      <c r="H76" s="9">
        <v>641.422</v>
      </c>
      <c r="I76" s="20">
        <f t="shared" si="5"/>
        <v>10.2136713286713</v>
      </c>
    </row>
    <row r="77" spans="1:9">
      <c r="A77" s="7">
        <v>605013</v>
      </c>
      <c r="B77" s="7" t="s">
        <v>84</v>
      </c>
      <c r="C77" s="7">
        <v>126</v>
      </c>
      <c r="D77" s="7">
        <v>128</v>
      </c>
      <c r="E77" s="7">
        <v>125</v>
      </c>
      <c r="F77" s="9">
        <f t="shared" si="3"/>
        <v>126.333333333333</v>
      </c>
      <c r="G77" s="10">
        <f t="shared" si="4"/>
        <v>164.233333333333</v>
      </c>
      <c r="H77" s="9">
        <v>1919.434</v>
      </c>
      <c r="I77" s="20">
        <f t="shared" si="5"/>
        <v>10.6872376699817</v>
      </c>
    </row>
    <row r="78" spans="1:9">
      <c r="A78" s="7">
        <v>605014</v>
      </c>
      <c r="B78" s="7" t="s">
        <v>85</v>
      </c>
      <c r="C78" s="7">
        <v>60</v>
      </c>
      <c r="D78" s="7">
        <v>60</v>
      </c>
      <c r="E78" s="7">
        <v>58</v>
      </c>
      <c r="F78" s="9">
        <f t="shared" si="3"/>
        <v>59.3333333333333</v>
      </c>
      <c r="G78" s="10">
        <f t="shared" si="4"/>
        <v>77.1333333333333</v>
      </c>
      <c r="H78" s="9">
        <v>363.342</v>
      </c>
      <c r="I78" s="20">
        <f t="shared" si="5"/>
        <v>3.71057044079516</v>
      </c>
    </row>
    <row r="79" spans="1:9">
      <c r="A79" s="7">
        <v>605015</v>
      </c>
      <c r="B79" s="7" t="s">
        <v>86</v>
      </c>
      <c r="C79" s="7">
        <v>52</v>
      </c>
      <c r="D79" s="7">
        <v>52</v>
      </c>
      <c r="E79" s="7">
        <v>50</v>
      </c>
      <c r="F79" s="9">
        <f t="shared" si="3"/>
        <v>51.3333333333333</v>
      </c>
      <c r="G79" s="10">
        <f t="shared" si="4"/>
        <v>66.7333333333333</v>
      </c>
      <c r="H79" s="9">
        <v>163.064</v>
      </c>
      <c r="I79" s="20">
        <f t="shared" si="5"/>
        <v>1.44351648351648</v>
      </c>
    </row>
    <row r="80" spans="1:9">
      <c r="A80" s="7">
        <v>605016</v>
      </c>
      <c r="B80" s="7" t="s">
        <v>87</v>
      </c>
      <c r="C80" s="7">
        <v>830</v>
      </c>
      <c r="D80" s="7">
        <v>820</v>
      </c>
      <c r="E80" s="7">
        <v>800</v>
      </c>
      <c r="F80" s="9">
        <f t="shared" si="3"/>
        <v>816.666666666667</v>
      </c>
      <c r="G80" s="10">
        <f t="shared" si="4"/>
        <v>1061.66666666667</v>
      </c>
      <c r="H80" s="11">
        <v>1198.96</v>
      </c>
      <c r="I80" s="20">
        <f t="shared" si="5"/>
        <v>0.129318681318681</v>
      </c>
    </row>
    <row r="81" spans="1:9">
      <c r="A81" s="7">
        <v>605017</v>
      </c>
      <c r="B81" s="7" t="s">
        <v>88</v>
      </c>
      <c r="C81" s="7">
        <v>368</v>
      </c>
      <c r="D81" s="7">
        <v>360</v>
      </c>
      <c r="E81" s="7">
        <v>350</v>
      </c>
      <c r="F81" s="9">
        <f t="shared" si="3"/>
        <v>359.333333333333</v>
      </c>
      <c r="G81" s="10">
        <f t="shared" si="4"/>
        <v>467.133333333333</v>
      </c>
      <c r="H81" s="9">
        <v>578.96</v>
      </c>
      <c r="I81" s="20">
        <f t="shared" si="5"/>
        <v>0.239389182246325</v>
      </c>
    </row>
    <row r="82" spans="1:9">
      <c r="A82" s="7">
        <v>605018</v>
      </c>
      <c r="B82" s="7" t="s">
        <v>89</v>
      </c>
      <c r="C82" s="7">
        <v>3980</v>
      </c>
      <c r="D82" s="7">
        <v>3880</v>
      </c>
      <c r="E82" s="7">
        <v>3800</v>
      </c>
      <c r="F82" s="9">
        <f t="shared" si="3"/>
        <v>3886.66666666667</v>
      </c>
      <c r="G82" s="10">
        <f t="shared" si="4"/>
        <v>5052.66666666667</v>
      </c>
      <c r="H82" s="12">
        <v>4896</v>
      </c>
      <c r="I82" s="20">
        <f t="shared" si="5"/>
        <v>-0.0310067291199367</v>
      </c>
    </row>
    <row r="83" spans="1:9">
      <c r="A83" s="7">
        <v>605019</v>
      </c>
      <c r="B83" s="7" t="s">
        <v>90</v>
      </c>
      <c r="C83" s="7">
        <v>6780</v>
      </c>
      <c r="D83" s="7">
        <v>6800</v>
      </c>
      <c r="E83" s="7">
        <v>6500</v>
      </c>
      <c r="F83" s="9">
        <f t="shared" si="3"/>
        <v>6693.33333333333</v>
      </c>
      <c r="G83" s="10">
        <f t="shared" si="4"/>
        <v>8701.33333333333</v>
      </c>
      <c r="H83" s="12">
        <v>6707.2</v>
      </c>
      <c r="I83" s="20">
        <f t="shared" si="5"/>
        <v>-0.229175605271223</v>
      </c>
    </row>
    <row r="84" spans="1:9">
      <c r="A84" s="7">
        <v>605020</v>
      </c>
      <c r="B84" s="7" t="s">
        <v>91</v>
      </c>
      <c r="C84" s="7">
        <v>660</v>
      </c>
      <c r="D84" s="7">
        <v>680</v>
      </c>
      <c r="E84" s="7">
        <v>650</v>
      </c>
      <c r="F84" s="9">
        <f t="shared" si="3"/>
        <v>663.333333333333</v>
      </c>
      <c r="G84" s="10">
        <f t="shared" si="4"/>
        <v>862.333333333333</v>
      </c>
      <c r="H84" s="9">
        <v>1127.834</v>
      </c>
      <c r="I84" s="20">
        <f t="shared" si="5"/>
        <v>0.307886354851179</v>
      </c>
    </row>
    <row r="85" spans="1:9">
      <c r="A85" s="7">
        <v>605021</v>
      </c>
      <c r="B85" s="7" t="s">
        <v>92</v>
      </c>
      <c r="C85" s="7">
        <v>1580</v>
      </c>
      <c r="D85" s="7">
        <v>1580</v>
      </c>
      <c r="E85" s="7">
        <v>1500</v>
      </c>
      <c r="F85" s="9">
        <f t="shared" si="3"/>
        <v>1553.33333333333</v>
      </c>
      <c r="G85" s="10">
        <f t="shared" si="4"/>
        <v>2019.33333333333</v>
      </c>
      <c r="H85" s="11">
        <v>4135.5</v>
      </c>
      <c r="I85" s="20">
        <f t="shared" si="5"/>
        <v>1.04795311984153</v>
      </c>
    </row>
    <row r="86" spans="1:9">
      <c r="A86" s="7">
        <v>605022</v>
      </c>
      <c r="B86" s="7" t="s">
        <v>93</v>
      </c>
      <c r="C86" s="7">
        <v>1450</v>
      </c>
      <c r="D86" s="7">
        <v>1350</v>
      </c>
      <c r="E86" s="7">
        <v>1200</v>
      </c>
      <c r="F86" s="9">
        <f t="shared" si="3"/>
        <v>1333.33333333333</v>
      </c>
      <c r="G86" s="10">
        <f t="shared" si="4"/>
        <v>1733.33333333333</v>
      </c>
      <c r="H86" s="11">
        <v>35772.34</v>
      </c>
      <c r="I86" s="20">
        <f t="shared" si="5"/>
        <v>19.6378884615385</v>
      </c>
    </row>
    <row r="87" spans="1:9">
      <c r="A87" s="7">
        <v>605023</v>
      </c>
      <c r="B87" s="7" t="s">
        <v>94</v>
      </c>
      <c r="C87" s="7">
        <v>1560</v>
      </c>
      <c r="D87" s="7">
        <v>1550</v>
      </c>
      <c r="E87" s="7">
        <v>1500</v>
      </c>
      <c r="F87" s="9">
        <f t="shared" si="3"/>
        <v>1536.66666666667</v>
      </c>
      <c r="G87" s="10">
        <f t="shared" si="4"/>
        <v>1997.66666666667</v>
      </c>
      <c r="H87" s="11">
        <v>8836.36</v>
      </c>
      <c r="I87" s="20">
        <f t="shared" si="5"/>
        <v>3.42334056399132</v>
      </c>
    </row>
    <row r="88" spans="1:9">
      <c r="A88" s="7">
        <v>605024</v>
      </c>
      <c r="B88" s="7" t="s">
        <v>95</v>
      </c>
      <c r="C88" s="7">
        <v>3000</v>
      </c>
      <c r="D88" s="7">
        <v>2900</v>
      </c>
      <c r="E88" s="7">
        <v>2800</v>
      </c>
      <c r="F88" s="9">
        <f t="shared" si="3"/>
        <v>2900</v>
      </c>
      <c r="G88" s="10">
        <f t="shared" si="4"/>
        <v>3770</v>
      </c>
      <c r="H88" s="11">
        <v>138047.4</v>
      </c>
      <c r="I88" s="20">
        <f t="shared" si="5"/>
        <v>35.6173474801061</v>
      </c>
    </row>
    <row r="89" spans="1:9">
      <c r="A89" s="7">
        <v>605025</v>
      </c>
      <c r="B89" s="7" t="s">
        <v>96</v>
      </c>
      <c r="C89" s="7">
        <v>780</v>
      </c>
      <c r="D89" s="7">
        <v>760</v>
      </c>
      <c r="E89" s="7">
        <v>750</v>
      </c>
      <c r="F89" s="9">
        <f t="shared" si="3"/>
        <v>763.333333333333</v>
      </c>
      <c r="G89" s="10">
        <f t="shared" si="4"/>
        <v>992.333333333333</v>
      </c>
      <c r="H89" s="11">
        <v>3703.52</v>
      </c>
      <c r="I89" s="20">
        <f t="shared" si="5"/>
        <v>2.73213301981861</v>
      </c>
    </row>
    <row r="90" spans="1:9">
      <c r="A90" s="7">
        <v>605026</v>
      </c>
      <c r="B90" s="7" t="s">
        <v>97</v>
      </c>
      <c r="C90" s="7">
        <v>1550</v>
      </c>
      <c r="D90" s="7">
        <v>1580</v>
      </c>
      <c r="E90" s="7">
        <v>1500</v>
      </c>
      <c r="F90" s="9">
        <f t="shared" si="3"/>
        <v>1543.33333333333</v>
      </c>
      <c r="G90" s="10">
        <f t="shared" si="4"/>
        <v>2006.33333333333</v>
      </c>
      <c r="H90" s="11">
        <v>3169.56</v>
      </c>
      <c r="I90" s="20">
        <f t="shared" si="5"/>
        <v>0.579777371656422</v>
      </c>
    </row>
    <row r="91" spans="1:9">
      <c r="A91" s="7">
        <v>605027</v>
      </c>
      <c r="B91" s="7" t="s">
        <v>98</v>
      </c>
      <c r="C91" s="7">
        <v>15.8</v>
      </c>
      <c r="D91" s="7">
        <v>16</v>
      </c>
      <c r="E91" s="7">
        <v>15</v>
      </c>
      <c r="F91" s="9">
        <f t="shared" si="3"/>
        <v>15.6</v>
      </c>
      <c r="G91" s="10">
        <f t="shared" si="4"/>
        <v>20.28</v>
      </c>
      <c r="H91" s="9">
        <v>313.012</v>
      </c>
      <c r="I91" s="20">
        <f t="shared" si="5"/>
        <v>14.434516765286</v>
      </c>
    </row>
    <row r="92" spans="1:9">
      <c r="A92" s="7">
        <v>605028</v>
      </c>
      <c r="B92" s="7" t="s">
        <v>99</v>
      </c>
      <c r="C92" s="7">
        <v>31</v>
      </c>
      <c r="D92" s="7">
        <v>32</v>
      </c>
      <c r="E92" s="7">
        <v>30</v>
      </c>
      <c r="F92" s="9">
        <f t="shared" si="3"/>
        <v>31</v>
      </c>
      <c r="G92" s="10">
        <f t="shared" si="4"/>
        <v>40.3</v>
      </c>
      <c r="H92" s="9">
        <v>118.96</v>
      </c>
      <c r="I92" s="20">
        <f t="shared" si="5"/>
        <v>1.95186104218362</v>
      </c>
    </row>
    <row r="93" spans="1:9">
      <c r="A93" s="7">
        <v>605029</v>
      </c>
      <c r="B93" s="7" t="s">
        <v>100</v>
      </c>
      <c r="C93" s="7">
        <v>585</v>
      </c>
      <c r="D93" s="7">
        <v>590</v>
      </c>
      <c r="E93" s="7">
        <v>580</v>
      </c>
      <c r="F93" s="9">
        <f t="shared" si="3"/>
        <v>585</v>
      </c>
      <c r="G93" s="10">
        <f t="shared" si="4"/>
        <v>760.5</v>
      </c>
      <c r="H93" s="9">
        <v>837.988</v>
      </c>
      <c r="I93" s="20">
        <f t="shared" si="5"/>
        <v>0.101890861275477</v>
      </c>
    </row>
    <row r="94" spans="1:9">
      <c r="A94" s="7">
        <v>605030</v>
      </c>
      <c r="B94" s="7" t="s">
        <v>101</v>
      </c>
      <c r="C94" s="7">
        <v>31</v>
      </c>
      <c r="D94" s="7">
        <v>31</v>
      </c>
      <c r="E94" s="7">
        <v>30</v>
      </c>
      <c r="F94" s="9">
        <f t="shared" si="3"/>
        <v>30.6666666666667</v>
      </c>
      <c r="G94" s="10">
        <f t="shared" si="4"/>
        <v>39.8666666666667</v>
      </c>
      <c r="H94" s="9">
        <v>122.746</v>
      </c>
      <c r="I94" s="20">
        <f t="shared" si="5"/>
        <v>2.07891304347826</v>
      </c>
    </row>
    <row r="95" spans="1:9">
      <c r="A95" s="14">
        <v>605031</v>
      </c>
      <c r="B95" s="14" t="s">
        <v>102</v>
      </c>
      <c r="C95" s="14">
        <v>9.8</v>
      </c>
      <c r="D95" s="14">
        <v>10</v>
      </c>
      <c r="E95" s="14">
        <v>9.5</v>
      </c>
      <c r="F95" s="16">
        <f t="shared" si="3"/>
        <v>9.76666666666667</v>
      </c>
      <c r="G95" s="17">
        <f t="shared" si="4"/>
        <v>12.6966666666667</v>
      </c>
      <c r="H95" s="9">
        <v>77.776</v>
      </c>
      <c r="I95" s="21">
        <f t="shared" si="5"/>
        <v>5.12570228406406</v>
      </c>
    </row>
    <row r="96" spans="1:9">
      <c r="A96" s="7">
        <v>605032</v>
      </c>
      <c r="B96" s="7" t="s">
        <v>103</v>
      </c>
      <c r="C96" s="7">
        <v>35</v>
      </c>
      <c r="D96" s="7">
        <v>35</v>
      </c>
      <c r="E96" s="7">
        <v>33</v>
      </c>
      <c r="F96" s="9">
        <f t="shared" si="3"/>
        <v>34.3333333333333</v>
      </c>
      <c r="G96" s="10">
        <f t="shared" si="4"/>
        <v>44.6333333333333</v>
      </c>
      <c r="H96" s="9">
        <v>112.102</v>
      </c>
      <c r="I96" s="20">
        <f t="shared" si="5"/>
        <v>1.51162061239731</v>
      </c>
    </row>
    <row r="97" spans="1:9">
      <c r="A97" s="7">
        <v>605033</v>
      </c>
      <c r="B97" s="7" t="s">
        <v>104</v>
      </c>
      <c r="C97" s="7">
        <v>1650</v>
      </c>
      <c r="D97" s="7">
        <v>1680</v>
      </c>
      <c r="E97" s="7">
        <v>1600</v>
      </c>
      <c r="F97" s="9">
        <f t="shared" si="3"/>
        <v>1643.33333333333</v>
      </c>
      <c r="G97" s="10">
        <f t="shared" si="4"/>
        <v>2136.33333333333</v>
      </c>
      <c r="H97" s="9">
        <v>8110.8</v>
      </c>
      <c r="I97" s="20">
        <f t="shared" si="5"/>
        <v>2.79659853331253</v>
      </c>
    </row>
    <row r="98" spans="1:9">
      <c r="A98" s="7">
        <v>605034</v>
      </c>
      <c r="B98" s="7" t="s">
        <v>105</v>
      </c>
      <c r="C98" s="7">
        <v>1780</v>
      </c>
      <c r="D98" s="7">
        <v>1700</v>
      </c>
      <c r="E98" s="7">
        <v>1600</v>
      </c>
      <c r="F98" s="9">
        <f t="shared" si="3"/>
        <v>1693.33333333333</v>
      </c>
      <c r="G98" s="10">
        <f t="shared" si="4"/>
        <v>2201.33333333333</v>
      </c>
      <c r="H98" s="11">
        <v>8184</v>
      </c>
      <c r="I98" s="20">
        <f t="shared" si="5"/>
        <v>2.71774682010902</v>
      </c>
    </row>
    <row r="99" spans="1:9">
      <c r="A99" s="7">
        <v>605035</v>
      </c>
      <c r="B99" s="7" t="s">
        <v>106</v>
      </c>
      <c r="C99" s="7">
        <v>650</v>
      </c>
      <c r="D99" s="7">
        <v>680</v>
      </c>
      <c r="E99" s="7">
        <v>630</v>
      </c>
      <c r="F99" s="9">
        <f t="shared" si="3"/>
        <v>653.333333333333</v>
      </c>
      <c r="G99" s="10">
        <f t="shared" si="4"/>
        <v>849.333333333333</v>
      </c>
      <c r="H99" s="11">
        <v>5806.84</v>
      </c>
      <c r="I99" s="20">
        <f t="shared" si="5"/>
        <v>5.8369387755102</v>
      </c>
    </row>
    <row r="100" spans="1:9">
      <c r="A100" s="7">
        <v>605036</v>
      </c>
      <c r="B100" s="7" t="s">
        <v>107</v>
      </c>
      <c r="C100" s="7">
        <v>880</v>
      </c>
      <c r="D100" s="7">
        <v>880</v>
      </c>
      <c r="E100" s="7">
        <v>800</v>
      </c>
      <c r="F100" s="9">
        <f t="shared" si="3"/>
        <v>853.333333333333</v>
      </c>
      <c r="G100" s="10">
        <f t="shared" si="4"/>
        <v>1109.33333333333</v>
      </c>
      <c r="H100" s="11">
        <v>3205.74</v>
      </c>
      <c r="I100" s="20">
        <f t="shared" si="5"/>
        <v>1.88978966346154</v>
      </c>
    </row>
    <row r="101" spans="1:9">
      <c r="A101" s="7">
        <v>605037</v>
      </c>
      <c r="B101" s="7" t="s">
        <v>108</v>
      </c>
      <c r="C101" s="7">
        <v>1450</v>
      </c>
      <c r="D101" s="7">
        <v>1450</v>
      </c>
      <c r="E101" s="7">
        <v>1300</v>
      </c>
      <c r="F101" s="9">
        <f t="shared" si="3"/>
        <v>1400</v>
      </c>
      <c r="G101" s="10">
        <f t="shared" si="4"/>
        <v>1820</v>
      </c>
      <c r="H101" s="9">
        <v>31294.96</v>
      </c>
      <c r="I101" s="20">
        <f t="shared" si="5"/>
        <v>16.195032967033</v>
      </c>
    </row>
    <row r="102" spans="1:9">
      <c r="A102" s="7">
        <v>605038</v>
      </c>
      <c r="B102" s="7" t="s">
        <v>109</v>
      </c>
      <c r="C102" s="7">
        <v>720</v>
      </c>
      <c r="D102" s="7">
        <v>720</v>
      </c>
      <c r="E102" s="7">
        <v>700</v>
      </c>
      <c r="F102" s="9">
        <f t="shared" si="3"/>
        <v>713.333333333333</v>
      </c>
      <c r="G102" s="10">
        <f t="shared" si="4"/>
        <v>927.333333333333</v>
      </c>
      <c r="H102" s="11">
        <v>13167.02</v>
      </c>
      <c r="I102" s="20">
        <f t="shared" si="5"/>
        <v>13.1987994248742</v>
      </c>
    </row>
    <row r="103" spans="1:9">
      <c r="A103" s="7">
        <v>605039</v>
      </c>
      <c r="B103" s="7" t="s">
        <v>110</v>
      </c>
      <c r="C103" s="7">
        <v>2450</v>
      </c>
      <c r="D103" s="7">
        <v>2450</v>
      </c>
      <c r="E103" s="7">
        <v>2300</v>
      </c>
      <c r="F103" s="9">
        <f t="shared" si="3"/>
        <v>2400</v>
      </c>
      <c r="G103" s="10">
        <f t="shared" si="4"/>
        <v>3120</v>
      </c>
      <c r="H103" s="12">
        <v>5586.8</v>
      </c>
      <c r="I103" s="20">
        <f t="shared" si="5"/>
        <v>0.790641025641026</v>
      </c>
    </row>
    <row r="104" spans="1:9">
      <c r="A104" s="7">
        <v>605040</v>
      </c>
      <c r="B104" s="7" t="s">
        <v>111</v>
      </c>
      <c r="C104" s="7">
        <v>180</v>
      </c>
      <c r="D104" s="7">
        <v>165</v>
      </c>
      <c r="E104" s="7">
        <v>150</v>
      </c>
      <c r="F104" s="9">
        <f t="shared" si="3"/>
        <v>165</v>
      </c>
      <c r="G104" s="10">
        <f t="shared" si="4"/>
        <v>214.5</v>
      </c>
      <c r="H104" s="9">
        <v>2238.612</v>
      </c>
      <c r="I104" s="20">
        <f t="shared" si="5"/>
        <v>9.43641958041958</v>
      </c>
    </row>
    <row r="105" spans="1:9">
      <c r="A105" s="7">
        <v>605041</v>
      </c>
      <c r="B105" s="7" t="s">
        <v>112</v>
      </c>
      <c r="C105" s="7">
        <v>28.8</v>
      </c>
      <c r="D105" s="7">
        <v>28</v>
      </c>
      <c r="E105" s="7">
        <v>27.5</v>
      </c>
      <c r="F105" s="9">
        <f t="shared" si="3"/>
        <v>28.1</v>
      </c>
      <c r="G105" s="10">
        <f t="shared" si="4"/>
        <v>36.53</v>
      </c>
      <c r="H105" s="9">
        <v>112.09</v>
      </c>
      <c r="I105" s="20">
        <f t="shared" si="5"/>
        <v>2.06843690117711</v>
      </c>
    </row>
    <row r="106" spans="1:9">
      <c r="A106" s="7">
        <v>605042</v>
      </c>
      <c r="B106" s="7" t="s">
        <v>113</v>
      </c>
      <c r="C106" s="7">
        <v>1300</v>
      </c>
      <c r="D106" s="7">
        <v>1300</v>
      </c>
      <c r="E106" s="7">
        <v>1200</v>
      </c>
      <c r="F106" s="9">
        <f t="shared" si="3"/>
        <v>1266.66666666667</v>
      </c>
      <c r="G106" s="10">
        <f t="shared" si="4"/>
        <v>1646.66666666667</v>
      </c>
      <c r="H106" s="11">
        <v>186449.98</v>
      </c>
      <c r="I106" s="20">
        <f t="shared" si="5"/>
        <v>112.228732793522</v>
      </c>
    </row>
    <row r="107" spans="1:9">
      <c r="A107" s="7">
        <v>605043</v>
      </c>
      <c r="B107" s="7" t="s">
        <v>114</v>
      </c>
      <c r="C107" s="7">
        <v>950</v>
      </c>
      <c r="D107" s="7">
        <v>1000</v>
      </c>
      <c r="E107" s="7">
        <v>950</v>
      </c>
      <c r="F107" s="9">
        <f t="shared" si="3"/>
        <v>966.666666666667</v>
      </c>
      <c r="G107" s="10">
        <f t="shared" si="4"/>
        <v>1256.66666666667</v>
      </c>
      <c r="H107" s="11">
        <v>6666.9</v>
      </c>
      <c r="I107" s="20">
        <f t="shared" si="5"/>
        <v>4.30522546419098</v>
      </c>
    </row>
    <row r="108" spans="1:9">
      <c r="A108" s="7">
        <v>605044</v>
      </c>
      <c r="B108" s="7" t="s">
        <v>115</v>
      </c>
      <c r="C108" s="7">
        <v>62</v>
      </c>
      <c r="D108" s="7">
        <v>62</v>
      </c>
      <c r="E108" s="7">
        <v>60</v>
      </c>
      <c r="F108" s="9">
        <f t="shared" si="3"/>
        <v>61.3333333333333</v>
      </c>
      <c r="G108" s="10">
        <f t="shared" si="4"/>
        <v>79.7333333333333</v>
      </c>
      <c r="H108" s="9">
        <v>603.922</v>
      </c>
      <c r="I108" s="20">
        <f t="shared" si="5"/>
        <v>6.57427257525084</v>
      </c>
    </row>
    <row r="109" spans="1:9">
      <c r="A109" s="7">
        <v>605045</v>
      </c>
      <c r="B109" s="7" t="s">
        <v>116</v>
      </c>
      <c r="C109" s="7">
        <v>290</v>
      </c>
      <c r="D109" s="7">
        <v>290</v>
      </c>
      <c r="E109" s="7">
        <v>280</v>
      </c>
      <c r="F109" s="9">
        <f t="shared" si="3"/>
        <v>286.666666666667</v>
      </c>
      <c r="G109" s="10">
        <f t="shared" si="4"/>
        <v>372.666666666667</v>
      </c>
      <c r="H109" s="9">
        <v>345.544</v>
      </c>
      <c r="I109" s="20">
        <f t="shared" si="5"/>
        <v>-0.0727799642218248</v>
      </c>
    </row>
    <row r="110" spans="1:9">
      <c r="A110" s="7">
        <v>605046</v>
      </c>
      <c r="B110" s="7" t="s">
        <v>117</v>
      </c>
      <c r="C110" s="7">
        <v>1750</v>
      </c>
      <c r="D110" s="7">
        <v>1780</v>
      </c>
      <c r="E110" s="7">
        <v>1680</v>
      </c>
      <c r="F110" s="9">
        <f t="shared" si="3"/>
        <v>1736.66666666667</v>
      </c>
      <c r="G110" s="10">
        <f t="shared" si="4"/>
        <v>2257.66666666667</v>
      </c>
      <c r="H110" s="11">
        <v>3172.34</v>
      </c>
      <c r="I110" s="20">
        <f t="shared" si="5"/>
        <v>0.405141001033515</v>
      </c>
    </row>
    <row r="111" spans="1:9">
      <c r="A111" s="7">
        <v>605047</v>
      </c>
      <c r="B111" s="7" t="s">
        <v>118</v>
      </c>
      <c r="C111" s="7">
        <v>108</v>
      </c>
      <c r="D111" s="7">
        <v>105</v>
      </c>
      <c r="E111" s="7">
        <v>100</v>
      </c>
      <c r="F111" s="9">
        <f t="shared" si="3"/>
        <v>104.333333333333</v>
      </c>
      <c r="G111" s="10">
        <f t="shared" si="4"/>
        <v>135.633333333333</v>
      </c>
      <c r="H111" s="9">
        <v>149.484</v>
      </c>
      <c r="I111" s="20">
        <f t="shared" si="5"/>
        <v>0.102118456623249</v>
      </c>
    </row>
    <row r="112" spans="1:9">
      <c r="A112" s="7">
        <v>605048</v>
      </c>
      <c r="B112" s="7" t="s">
        <v>119</v>
      </c>
      <c r="C112" s="7">
        <v>39</v>
      </c>
      <c r="D112" s="7">
        <v>39</v>
      </c>
      <c r="E112" s="7">
        <v>38</v>
      </c>
      <c r="F112" s="9">
        <f t="shared" si="3"/>
        <v>38.6666666666667</v>
      </c>
      <c r="G112" s="10">
        <f t="shared" si="4"/>
        <v>50.2666666666667</v>
      </c>
      <c r="H112" s="9">
        <v>360.156</v>
      </c>
      <c r="I112" s="20">
        <f t="shared" si="5"/>
        <v>6.16490716180371</v>
      </c>
    </row>
    <row r="113" spans="1:9">
      <c r="A113" s="7">
        <v>605049</v>
      </c>
      <c r="B113" s="7" t="s">
        <v>120</v>
      </c>
      <c r="C113" s="7">
        <v>36.6</v>
      </c>
      <c r="D113" s="7">
        <v>36</v>
      </c>
      <c r="E113" s="7">
        <v>35</v>
      </c>
      <c r="F113" s="9">
        <f t="shared" si="3"/>
        <v>35.8666666666667</v>
      </c>
      <c r="G113" s="10">
        <f t="shared" si="4"/>
        <v>46.6266666666667</v>
      </c>
      <c r="H113" s="9">
        <v>208.426</v>
      </c>
      <c r="I113" s="20">
        <f t="shared" si="5"/>
        <v>3.47010294538176</v>
      </c>
    </row>
    <row r="114" spans="1:9">
      <c r="A114" s="7">
        <v>605050</v>
      </c>
      <c r="B114" s="7" t="s">
        <v>121</v>
      </c>
      <c r="C114" s="7">
        <v>25.5</v>
      </c>
      <c r="D114" s="7">
        <v>25</v>
      </c>
      <c r="E114" s="7">
        <v>24</v>
      </c>
      <c r="F114" s="9">
        <f t="shared" si="3"/>
        <v>24.8333333333333</v>
      </c>
      <c r="G114" s="10">
        <f t="shared" si="4"/>
        <v>32.2833333333333</v>
      </c>
      <c r="H114" s="9">
        <v>159.228</v>
      </c>
      <c r="I114" s="20">
        <f t="shared" si="5"/>
        <v>3.93220443985545</v>
      </c>
    </row>
    <row r="115" spans="1:9">
      <c r="A115" s="7">
        <v>605051</v>
      </c>
      <c r="B115" s="7" t="s">
        <v>122</v>
      </c>
      <c r="C115" s="7">
        <v>1650</v>
      </c>
      <c r="D115" s="7">
        <v>1500</v>
      </c>
      <c r="E115" s="7">
        <v>1300</v>
      </c>
      <c r="F115" s="9">
        <f t="shared" si="3"/>
        <v>1483.33333333333</v>
      </c>
      <c r="G115" s="10">
        <f t="shared" si="4"/>
        <v>1928.33333333333</v>
      </c>
      <c r="H115" s="11">
        <v>7462.72</v>
      </c>
      <c r="I115" s="20">
        <f t="shared" si="5"/>
        <v>2.87003630077787</v>
      </c>
    </row>
    <row r="116" spans="1:9">
      <c r="A116" s="7">
        <v>605052</v>
      </c>
      <c r="B116" s="7" t="s">
        <v>123</v>
      </c>
      <c r="C116" s="7">
        <v>1290</v>
      </c>
      <c r="D116" s="7">
        <v>1300</v>
      </c>
      <c r="E116" s="7">
        <v>1200</v>
      </c>
      <c r="F116" s="9">
        <f t="shared" si="3"/>
        <v>1263.33333333333</v>
      </c>
      <c r="G116" s="10">
        <f t="shared" si="4"/>
        <v>1642.33333333333</v>
      </c>
      <c r="H116" s="11">
        <v>3597.92</v>
      </c>
      <c r="I116" s="20">
        <f t="shared" si="5"/>
        <v>1.19073675664705</v>
      </c>
    </row>
    <row r="117" spans="1:9">
      <c r="A117" s="7">
        <v>605053</v>
      </c>
      <c r="B117" s="7" t="s">
        <v>124</v>
      </c>
      <c r="C117" s="7">
        <v>230</v>
      </c>
      <c r="D117" s="7">
        <v>220</v>
      </c>
      <c r="E117" s="7">
        <v>200</v>
      </c>
      <c r="F117" s="9">
        <f t="shared" si="3"/>
        <v>216.666666666667</v>
      </c>
      <c r="G117" s="10">
        <f t="shared" si="4"/>
        <v>281.666666666667</v>
      </c>
      <c r="H117" s="9">
        <v>627.492</v>
      </c>
      <c r="I117" s="20">
        <f t="shared" si="5"/>
        <v>1.22778224852071</v>
      </c>
    </row>
    <row r="118" spans="1:9">
      <c r="A118" s="7">
        <v>605054</v>
      </c>
      <c r="B118" s="7" t="s">
        <v>125</v>
      </c>
      <c r="C118" s="7">
        <v>240</v>
      </c>
      <c r="D118" s="7">
        <v>240</v>
      </c>
      <c r="E118" s="7">
        <v>238</v>
      </c>
      <c r="F118" s="9">
        <f t="shared" si="3"/>
        <v>239.333333333333</v>
      </c>
      <c r="G118" s="10">
        <f t="shared" si="4"/>
        <v>311.133333333333</v>
      </c>
      <c r="H118" s="9">
        <v>321.956</v>
      </c>
      <c r="I118" s="20">
        <f t="shared" si="5"/>
        <v>0.0347846582386969</v>
      </c>
    </row>
    <row r="119" spans="1:9">
      <c r="A119" s="7">
        <v>605055</v>
      </c>
      <c r="B119" s="7" t="s">
        <v>126</v>
      </c>
      <c r="C119" s="7">
        <v>290</v>
      </c>
      <c r="D119" s="7">
        <v>300</v>
      </c>
      <c r="E119" s="7">
        <v>280</v>
      </c>
      <c r="F119" s="9">
        <f t="shared" si="3"/>
        <v>290</v>
      </c>
      <c r="G119" s="10">
        <f t="shared" si="4"/>
        <v>377</v>
      </c>
      <c r="H119" s="9">
        <v>524.132</v>
      </c>
      <c r="I119" s="20">
        <f t="shared" si="5"/>
        <v>0.390270557029178</v>
      </c>
    </row>
    <row r="120" spans="1:9">
      <c r="A120" s="7">
        <v>701001</v>
      </c>
      <c r="B120" s="7" t="s">
        <v>127</v>
      </c>
      <c r="C120" s="7">
        <v>28</v>
      </c>
      <c r="D120" s="7">
        <v>28</v>
      </c>
      <c r="E120" s="7">
        <v>25</v>
      </c>
      <c r="F120" s="9">
        <f t="shared" si="3"/>
        <v>27</v>
      </c>
      <c r="G120" s="10">
        <f t="shared" si="4"/>
        <v>35.1</v>
      </c>
      <c r="H120" s="9">
        <v>52.77</v>
      </c>
      <c r="I120" s="20">
        <f t="shared" si="5"/>
        <v>0.503418803418803</v>
      </c>
    </row>
    <row r="121" spans="1:9">
      <c r="A121" s="7">
        <v>701002</v>
      </c>
      <c r="B121" s="7" t="s">
        <v>128</v>
      </c>
      <c r="C121" s="7">
        <v>355</v>
      </c>
      <c r="D121" s="7">
        <v>355</v>
      </c>
      <c r="E121" s="7">
        <v>350</v>
      </c>
      <c r="F121" s="9">
        <f t="shared" si="3"/>
        <v>353.333333333333</v>
      </c>
      <c r="G121" s="10">
        <f t="shared" si="4"/>
        <v>459.333333333333</v>
      </c>
      <c r="H121" s="11">
        <v>618.94</v>
      </c>
      <c r="I121" s="20">
        <f t="shared" si="5"/>
        <v>0.347474600870827</v>
      </c>
    </row>
    <row r="122" spans="1:9">
      <c r="A122" s="7">
        <v>701003</v>
      </c>
      <c r="B122" s="7" t="s">
        <v>129</v>
      </c>
      <c r="C122" s="7">
        <v>66</v>
      </c>
      <c r="D122" s="7">
        <v>68</v>
      </c>
      <c r="E122" s="7">
        <v>65</v>
      </c>
      <c r="F122" s="9">
        <f t="shared" si="3"/>
        <v>66.3333333333333</v>
      </c>
      <c r="G122" s="10">
        <f t="shared" si="4"/>
        <v>86.2333333333333</v>
      </c>
      <c r="H122" s="9">
        <v>144.726</v>
      </c>
      <c r="I122" s="20">
        <f t="shared" si="5"/>
        <v>0.678306919211442</v>
      </c>
    </row>
    <row r="123" spans="1:9">
      <c r="A123" s="7">
        <v>901004</v>
      </c>
      <c r="B123" s="7" t="s">
        <v>130</v>
      </c>
      <c r="C123" s="7">
        <v>105</v>
      </c>
      <c r="D123" s="7">
        <v>105</v>
      </c>
      <c r="E123" s="7">
        <v>100</v>
      </c>
      <c r="F123" s="9">
        <f t="shared" si="3"/>
        <v>103.333333333333</v>
      </c>
      <c r="G123" s="10">
        <f t="shared" si="4"/>
        <v>134.333333333333</v>
      </c>
      <c r="H123" s="9">
        <v>182.888</v>
      </c>
      <c r="I123" s="20">
        <f t="shared" si="5"/>
        <v>0.361449131513647</v>
      </c>
    </row>
    <row r="124" spans="1:9">
      <c r="A124" s="7">
        <v>701005</v>
      </c>
      <c r="B124" s="7" t="s">
        <v>131</v>
      </c>
      <c r="C124" s="7">
        <v>46</v>
      </c>
      <c r="D124" s="7">
        <v>46</v>
      </c>
      <c r="E124" s="7">
        <v>45</v>
      </c>
      <c r="F124" s="9">
        <f t="shared" si="3"/>
        <v>45.6666666666667</v>
      </c>
      <c r="G124" s="10">
        <f t="shared" si="4"/>
        <v>59.3666666666667</v>
      </c>
      <c r="H124" s="9">
        <v>99.152</v>
      </c>
      <c r="I124" s="20">
        <f t="shared" si="5"/>
        <v>0.670162829870859</v>
      </c>
    </row>
    <row r="125" spans="1:9">
      <c r="A125" s="7">
        <v>701006</v>
      </c>
      <c r="B125" s="7" t="s">
        <v>132</v>
      </c>
      <c r="C125" s="7">
        <v>233</v>
      </c>
      <c r="D125" s="7">
        <v>232</v>
      </c>
      <c r="E125" s="7">
        <v>230</v>
      </c>
      <c r="F125" s="9">
        <f t="shared" si="3"/>
        <v>231.666666666667</v>
      </c>
      <c r="G125" s="10">
        <f t="shared" si="4"/>
        <v>301.166666666667</v>
      </c>
      <c r="H125" s="11">
        <v>377.54</v>
      </c>
      <c r="I125" s="20">
        <f t="shared" si="5"/>
        <v>0.253591588267847</v>
      </c>
    </row>
    <row r="126" spans="1:9">
      <c r="A126" s="7">
        <v>701007</v>
      </c>
      <c r="B126" s="7" t="s">
        <v>133</v>
      </c>
      <c r="C126" s="7">
        <v>60</v>
      </c>
      <c r="D126" s="7">
        <v>60</v>
      </c>
      <c r="E126" s="7">
        <v>58</v>
      </c>
      <c r="F126" s="9">
        <f t="shared" si="3"/>
        <v>59.3333333333333</v>
      </c>
      <c r="G126" s="10">
        <f t="shared" si="4"/>
        <v>77.1333333333333</v>
      </c>
      <c r="H126" s="9">
        <v>116.932</v>
      </c>
      <c r="I126" s="20">
        <f t="shared" si="5"/>
        <v>0.515972342264477</v>
      </c>
    </row>
    <row r="127" spans="1:9">
      <c r="A127" s="7">
        <v>701008</v>
      </c>
      <c r="B127" s="7" t="s">
        <v>134</v>
      </c>
      <c r="C127" s="7">
        <v>62</v>
      </c>
      <c r="D127" s="7">
        <v>62</v>
      </c>
      <c r="E127" s="7">
        <v>60</v>
      </c>
      <c r="F127" s="9">
        <f t="shared" si="3"/>
        <v>61.3333333333333</v>
      </c>
      <c r="G127" s="10">
        <f t="shared" si="4"/>
        <v>79.7333333333333</v>
      </c>
      <c r="H127" s="9">
        <v>107.008</v>
      </c>
      <c r="I127" s="20">
        <f t="shared" si="5"/>
        <v>0.342073578595318</v>
      </c>
    </row>
    <row r="128" spans="1:9">
      <c r="A128" s="7">
        <v>701009</v>
      </c>
      <c r="B128" s="7" t="s">
        <v>135</v>
      </c>
      <c r="C128" s="7">
        <v>362</v>
      </c>
      <c r="D128" s="7">
        <v>360</v>
      </c>
      <c r="E128" s="7">
        <v>358</v>
      </c>
      <c r="F128" s="9">
        <f t="shared" si="3"/>
        <v>360</v>
      </c>
      <c r="G128" s="10">
        <f t="shared" si="4"/>
        <v>468</v>
      </c>
      <c r="H128" s="11">
        <v>1679.36</v>
      </c>
      <c r="I128" s="20">
        <f t="shared" si="5"/>
        <v>2.58837606837607</v>
      </c>
    </row>
    <row r="129" spans="1:9">
      <c r="A129" s="7">
        <v>701010</v>
      </c>
      <c r="B129" s="7" t="s">
        <v>136</v>
      </c>
      <c r="C129" s="7">
        <v>185</v>
      </c>
      <c r="D129" s="7">
        <v>185</v>
      </c>
      <c r="E129" s="7">
        <v>180</v>
      </c>
      <c r="F129" s="9">
        <f t="shared" si="3"/>
        <v>183.333333333333</v>
      </c>
      <c r="G129" s="10">
        <f t="shared" si="4"/>
        <v>238.333333333333</v>
      </c>
      <c r="H129" s="11">
        <v>1120.12</v>
      </c>
      <c r="I129" s="20">
        <f t="shared" si="5"/>
        <v>3.6998041958042</v>
      </c>
    </row>
    <row r="130" spans="1:9">
      <c r="A130" s="7">
        <v>701011</v>
      </c>
      <c r="B130" s="7" t="s">
        <v>137</v>
      </c>
      <c r="C130" s="7">
        <v>130</v>
      </c>
      <c r="D130" s="7">
        <v>130</v>
      </c>
      <c r="E130" s="7">
        <v>125</v>
      </c>
      <c r="F130" s="9">
        <f t="shared" si="3"/>
        <v>128.333333333333</v>
      </c>
      <c r="G130" s="10">
        <f t="shared" si="4"/>
        <v>166.833333333333</v>
      </c>
      <c r="H130" s="11">
        <v>549.9</v>
      </c>
      <c r="I130" s="20">
        <f t="shared" si="5"/>
        <v>2.2961038961039</v>
      </c>
    </row>
    <row r="131" spans="1:9">
      <c r="A131" s="7">
        <v>702001</v>
      </c>
      <c r="B131" s="7" t="s">
        <v>138</v>
      </c>
      <c r="C131" s="7">
        <v>2550</v>
      </c>
      <c r="D131" s="7">
        <v>2555</v>
      </c>
      <c r="E131" s="7">
        <v>2500</v>
      </c>
      <c r="F131" s="9">
        <f t="shared" ref="F131:F177" si="6">(D131+C131+E131)/3</f>
        <v>2535</v>
      </c>
      <c r="G131" s="10">
        <f t="shared" ref="G131:G177" si="7">F131*1.3</f>
        <v>3295.5</v>
      </c>
      <c r="H131" s="11">
        <v>4734.5</v>
      </c>
      <c r="I131" s="20">
        <f t="shared" ref="I131:I177" si="8">(H131-G131)/G131</f>
        <v>0.436656046123502</v>
      </c>
    </row>
    <row r="132" spans="1:9">
      <c r="A132" s="7">
        <v>801001</v>
      </c>
      <c r="B132" s="8" t="s">
        <v>139</v>
      </c>
      <c r="C132" s="7">
        <v>19000</v>
      </c>
      <c r="D132" s="7">
        <v>19000</v>
      </c>
      <c r="E132" s="7">
        <v>18500</v>
      </c>
      <c r="F132" s="9">
        <f t="shared" si="6"/>
        <v>18833.3333333333</v>
      </c>
      <c r="G132" s="10">
        <f t="shared" si="7"/>
        <v>24483.3333333333</v>
      </c>
      <c r="H132" s="12">
        <v>23894</v>
      </c>
      <c r="I132" s="20">
        <f t="shared" si="8"/>
        <v>-0.0240707964601769</v>
      </c>
    </row>
    <row r="133" spans="1:9">
      <c r="A133" s="7">
        <v>801002</v>
      </c>
      <c r="B133" s="8" t="s">
        <v>140</v>
      </c>
      <c r="C133" s="7">
        <v>13000</v>
      </c>
      <c r="D133" s="7">
        <v>13000</v>
      </c>
      <c r="E133" s="7">
        <v>12800</v>
      </c>
      <c r="F133" s="9">
        <f t="shared" si="6"/>
        <v>12933.3333333333</v>
      </c>
      <c r="G133" s="10">
        <f t="shared" si="7"/>
        <v>16813.3333333333</v>
      </c>
      <c r="H133" s="12">
        <v>15781</v>
      </c>
      <c r="I133" s="20">
        <f t="shared" si="8"/>
        <v>-0.0613996827914355</v>
      </c>
    </row>
    <row r="134" spans="1:9">
      <c r="A134" s="7">
        <v>801003</v>
      </c>
      <c r="B134" s="8" t="s">
        <v>141</v>
      </c>
      <c r="C134" s="7">
        <v>14000</v>
      </c>
      <c r="D134" s="7">
        <v>14000</v>
      </c>
      <c r="E134" s="7">
        <v>13500</v>
      </c>
      <c r="F134" s="9">
        <f t="shared" si="6"/>
        <v>13833.3333333333</v>
      </c>
      <c r="G134" s="10">
        <f t="shared" si="7"/>
        <v>17983.3333333333</v>
      </c>
      <c r="H134" s="12">
        <v>14036</v>
      </c>
      <c r="I134" s="20">
        <f t="shared" si="8"/>
        <v>-0.21949953660797</v>
      </c>
    </row>
    <row r="135" spans="1:9">
      <c r="A135" s="7">
        <v>802001</v>
      </c>
      <c r="B135" s="7" t="s">
        <v>142</v>
      </c>
      <c r="C135" s="7">
        <v>4000</v>
      </c>
      <c r="D135" s="7">
        <v>4050</v>
      </c>
      <c r="E135" s="7">
        <v>3950</v>
      </c>
      <c r="F135" s="9">
        <f t="shared" si="6"/>
        <v>4000</v>
      </c>
      <c r="G135" s="10">
        <f t="shared" si="7"/>
        <v>5200</v>
      </c>
      <c r="H135" s="12">
        <v>81062.8</v>
      </c>
      <c r="I135" s="20">
        <f t="shared" si="8"/>
        <v>14.589</v>
      </c>
    </row>
    <row r="136" spans="1:9">
      <c r="A136" s="7">
        <v>802002</v>
      </c>
      <c r="B136" s="7" t="s">
        <v>143</v>
      </c>
      <c r="C136" s="7">
        <v>2150</v>
      </c>
      <c r="D136" s="7">
        <v>2150</v>
      </c>
      <c r="E136" s="7">
        <v>2050</v>
      </c>
      <c r="F136" s="9">
        <f t="shared" si="6"/>
        <v>2116.66666666667</v>
      </c>
      <c r="G136" s="10">
        <f t="shared" si="7"/>
        <v>2751.66666666667</v>
      </c>
      <c r="H136" s="12">
        <v>14519.8</v>
      </c>
      <c r="I136" s="20">
        <f t="shared" si="8"/>
        <v>4.27672925499697</v>
      </c>
    </row>
    <row r="137" spans="1:9">
      <c r="A137" s="7">
        <v>802003</v>
      </c>
      <c r="B137" s="7" t="s">
        <v>144</v>
      </c>
      <c r="C137" s="7">
        <v>4600</v>
      </c>
      <c r="D137" s="7">
        <v>4600</v>
      </c>
      <c r="E137" s="7">
        <v>4500</v>
      </c>
      <c r="F137" s="9">
        <f t="shared" si="6"/>
        <v>4566.66666666667</v>
      </c>
      <c r="G137" s="10">
        <f t="shared" si="7"/>
        <v>5936.66666666667</v>
      </c>
      <c r="H137" s="12">
        <v>4843.6</v>
      </c>
      <c r="I137" s="20">
        <f t="shared" si="8"/>
        <v>-0.184121280179674</v>
      </c>
    </row>
    <row r="138" spans="1:9">
      <c r="A138" s="13">
        <v>802004</v>
      </c>
      <c r="B138" s="13" t="s">
        <v>145</v>
      </c>
      <c r="C138" s="7">
        <v>3500</v>
      </c>
      <c r="D138" s="7">
        <v>3500</v>
      </c>
      <c r="E138" s="7">
        <v>3400</v>
      </c>
      <c r="F138" s="9">
        <f t="shared" si="6"/>
        <v>3466.66666666667</v>
      </c>
      <c r="G138" s="10">
        <f t="shared" si="7"/>
        <v>4506.66666666667</v>
      </c>
      <c r="H138" s="12">
        <v>8296.2</v>
      </c>
      <c r="I138" s="20">
        <f t="shared" si="8"/>
        <v>0.840872781065089</v>
      </c>
    </row>
    <row r="139" spans="1:9">
      <c r="A139" s="7">
        <v>802005</v>
      </c>
      <c r="B139" s="7" t="s">
        <v>146</v>
      </c>
      <c r="C139" s="7">
        <v>2100</v>
      </c>
      <c r="D139" s="7">
        <v>2200</v>
      </c>
      <c r="E139" s="7">
        <v>2000</v>
      </c>
      <c r="F139" s="9">
        <f t="shared" si="6"/>
        <v>2100</v>
      </c>
      <c r="G139" s="10">
        <f t="shared" si="7"/>
        <v>2730</v>
      </c>
      <c r="H139" s="11">
        <v>2854.68</v>
      </c>
      <c r="I139" s="20">
        <f t="shared" si="8"/>
        <v>0.0456703296703296</v>
      </c>
    </row>
    <row r="140" spans="1:9">
      <c r="A140" s="7">
        <v>802006</v>
      </c>
      <c r="B140" s="7" t="s">
        <v>147</v>
      </c>
      <c r="C140" s="7">
        <v>2300</v>
      </c>
      <c r="D140" s="7">
        <v>2280</v>
      </c>
      <c r="E140" s="7">
        <v>2250</v>
      </c>
      <c r="F140" s="9">
        <f t="shared" si="6"/>
        <v>2276.66666666667</v>
      </c>
      <c r="G140" s="10">
        <f t="shared" si="7"/>
        <v>2959.66666666667</v>
      </c>
      <c r="H140" s="11">
        <v>8492.74</v>
      </c>
      <c r="I140" s="20">
        <f t="shared" si="8"/>
        <v>1.86949205991666</v>
      </c>
    </row>
    <row r="141" spans="1:9">
      <c r="A141" s="7">
        <v>802007</v>
      </c>
      <c r="B141" s="7" t="s">
        <v>148</v>
      </c>
      <c r="C141" s="7">
        <v>1990</v>
      </c>
      <c r="D141" s="7">
        <v>1990</v>
      </c>
      <c r="E141" s="7">
        <v>1980</v>
      </c>
      <c r="F141" s="9">
        <f t="shared" si="6"/>
        <v>1986.66666666667</v>
      </c>
      <c r="G141" s="10">
        <f t="shared" si="7"/>
        <v>2582.66666666667</v>
      </c>
      <c r="H141" s="12">
        <v>3129.8</v>
      </c>
      <c r="I141" s="20">
        <f t="shared" si="8"/>
        <v>0.211848218895199</v>
      </c>
    </row>
    <row r="142" spans="1:9">
      <c r="A142" s="7">
        <v>802008</v>
      </c>
      <c r="B142" s="7" t="s">
        <v>149</v>
      </c>
      <c r="C142" s="7">
        <v>810</v>
      </c>
      <c r="D142" s="7">
        <v>810</v>
      </c>
      <c r="E142" s="7">
        <v>800</v>
      </c>
      <c r="F142" s="9">
        <f t="shared" si="6"/>
        <v>806.666666666667</v>
      </c>
      <c r="G142" s="10">
        <f t="shared" si="7"/>
        <v>1048.66666666667</v>
      </c>
      <c r="H142" s="11">
        <v>2646.82</v>
      </c>
      <c r="I142" s="20">
        <f t="shared" si="8"/>
        <v>1.52398601398601</v>
      </c>
    </row>
    <row r="143" spans="1:9">
      <c r="A143" s="7">
        <v>802009</v>
      </c>
      <c r="B143" s="7" t="s">
        <v>150</v>
      </c>
      <c r="C143" s="7">
        <v>1650</v>
      </c>
      <c r="D143" s="7">
        <v>1680</v>
      </c>
      <c r="E143" s="7">
        <v>1600</v>
      </c>
      <c r="F143" s="9">
        <f t="shared" si="6"/>
        <v>1643.33333333333</v>
      </c>
      <c r="G143" s="10">
        <f t="shared" si="7"/>
        <v>2136.33333333333</v>
      </c>
      <c r="H143" s="12">
        <v>8321</v>
      </c>
      <c r="I143" s="20">
        <f t="shared" si="8"/>
        <v>2.89499141831799</v>
      </c>
    </row>
    <row r="144" spans="1:9">
      <c r="A144" s="7">
        <v>803001</v>
      </c>
      <c r="B144" s="7" t="s">
        <v>151</v>
      </c>
      <c r="C144" s="7">
        <v>9500</v>
      </c>
      <c r="D144" s="7">
        <v>9000</v>
      </c>
      <c r="E144" s="7">
        <v>8500</v>
      </c>
      <c r="F144" s="9">
        <f t="shared" si="6"/>
        <v>9000</v>
      </c>
      <c r="G144" s="10">
        <f t="shared" si="7"/>
        <v>11700</v>
      </c>
      <c r="H144" s="12">
        <v>8950</v>
      </c>
      <c r="I144" s="20">
        <f t="shared" si="8"/>
        <v>-0.235042735042735</v>
      </c>
    </row>
    <row r="145" spans="1:9">
      <c r="A145" s="7">
        <v>803002</v>
      </c>
      <c r="B145" s="7" t="s">
        <v>152</v>
      </c>
      <c r="C145" s="7">
        <v>5800</v>
      </c>
      <c r="D145" s="7">
        <v>5500</v>
      </c>
      <c r="E145" s="7">
        <v>5400</v>
      </c>
      <c r="F145" s="9">
        <f t="shared" si="6"/>
        <v>5566.66666666667</v>
      </c>
      <c r="G145" s="10">
        <f t="shared" si="7"/>
        <v>7236.66666666667</v>
      </c>
      <c r="H145" s="12">
        <v>7215.4</v>
      </c>
      <c r="I145" s="20">
        <f t="shared" si="8"/>
        <v>-0.00293873790879788</v>
      </c>
    </row>
    <row r="146" spans="1:9">
      <c r="A146" s="7">
        <v>803003</v>
      </c>
      <c r="B146" s="7" t="s">
        <v>153</v>
      </c>
      <c r="C146" s="7">
        <v>7500</v>
      </c>
      <c r="D146" s="7">
        <v>7000</v>
      </c>
      <c r="E146" s="7">
        <v>6400</v>
      </c>
      <c r="F146" s="9">
        <f t="shared" si="6"/>
        <v>6966.66666666667</v>
      </c>
      <c r="G146" s="10">
        <f t="shared" si="7"/>
        <v>9056.66666666667</v>
      </c>
      <c r="H146" s="12">
        <v>14137.2</v>
      </c>
      <c r="I146" s="20">
        <f t="shared" si="8"/>
        <v>0.560971659919028</v>
      </c>
    </row>
    <row r="147" spans="1:9">
      <c r="A147" s="7">
        <v>803004</v>
      </c>
      <c r="B147" s="7" t="s">
        <v>154</v>
      </c>
      <c r="C147" s="7">
        <v>6200</v>
      </c>
      <c r="D147" s="7">
        <v>6000</v>
      </c>
      <c r="E147" s="7">
        <v>5800</v>
      </c>
      <c r="F147" s="9">
        <f t="shared" si="6"/>
        <v>6000</v>
      </c>
      <c r="G147" s="10">
        <f t="shared" si="7"/>
        <v>7800</v>
      </c>
      <c r="H147" s="12">
        <v>7296.4</v>
      </c>
      <c r="I147" s="20">
        <f t="shared" si="8"/>
        <v>-0.0645641025641026</v>
      </c>
    </row>
    <row r="148" spans="1:9">
      <c r="A148" s="7">
        <v>805001</v>
      </c>
      <c r="B148" s="7" t="s">
        <v>155</v>
      </c>
      <c r="C148" s="7">
        <v>2200</v>
      </c>
      <c r="D148" s="7">
        <v>2300</v>
      </c>
      <c r="E148" s="7">
        <v>2000</v>
      </c>
      <c r="F148" s="9">
        <f t="shared" si="6"/>
        <v>2166.66666666667</v>
      </c>
      <c r="G148" s="10">
        <f t="shared" si="7"/>
        <v>2816.66666666667</v>
      </c>
      <c r="H148" s="11">
        <v>21952.62</v>
      </c>
      <c r="I148" s="20">
        <f t="shared" si="8"/>
        <v>6.79382958579882</v>
      </c>
    </row>
    <row r="149" spans="1:9">
      <c r="A149" s="7">
        <v>805002</v>
      </c>
      <c r="B149" s="7" t="s">
        <v>156</v>
      </c>
      <c r="C149" s="7">
        <v>1500</v>
      </c>
      <c r="D149" s="7">
        <v>1450</v>
      </c>
      <c r="E149" s="7">
        <v>1350</v>
      </c>
      <c r="F149" s="9">
        <f t="shared" si="6"/>
        <v>1433.33333333333</v>
      </c>
      <c r="G149" s="10">
        <f t="shared" si="7"/>
        <v>1863.33333333333</v>
      </c>
      <c r="H149" s="11">
        <v>2238.28</v>
      </c>
      <c r="I149" s="20">
        <f t="shared" si="8"/>
        <v>0.201223613595707</v>
      </c>
    </row>
    <row r="150" spans="1:9">
      <c r="A150" s="7">
        <v>805003</v>
      </c>
      <c r="B150" s="7" t="s">
        <v>157</v>
      </c>
      <c r="C150" s="7">
        <v>1750</v>
      </c>
      <c r="D150" s="7">
        <v>1680</v>
      </c>
      <c r="E150" s="7">
        <v>1580</v>
      </c>
      <c r="F150" s="9">
        <f t="shared" si="6"/>
        <v>1670</v>
      </c>
      <c r="G150" s="10">
        <f t="shared" si="7"/>
        <v>2171</v>
      </c>
      <c r="H150" s="12">
        <v>4904.8</v>
      </c>
      <c r="I150" s="20">
        <f t="shared" si="8"/>
        <v>1.25923537540304</v>
      </c>
    </row>
    <row r="151" spans="1:9">
      <c r="A151" s="7">
        <v>805004</v>
      </c>
      <c r="B151" s="7" t="s">
        <v>158</v>
      </c>
      <c r="C151" s="7">
        <v>1990</v>
      </c>
      <c r="D151" s="7">
        <v>1980</v>
      </c>
      <c r="E151" s="7">
        <v>1900</v>
      </c>
      <c r="F151" s="9">
        <f t="shared" si="6"/>
        <v>1956.66666666667</v>
      </c>
      <c r="G151" s="10">
        <f t="shared" si="7"/>
        <v>2543.66666666667</v>
      </c>
      <c r="H151" s="11">
        <v>9220.68</v>
      </c>
      <c r="I151" s="20">
        <f t="shared" si="8"/>
        <v>2.62495610011794</v>
      </c>
    </row>
    <row r="152" spans="1:9">
      <c r="A152" s="7">
        <v>805005</v>
      </c>
      <c r="B152" s="7" t="s">
        <v>159</v>
      </c>
      <c r="C152" s="7">
        <v>3400</v>
      </c>
      <c r="D152" s="7">
        <v>3300</v>
      </c>
      <c r="E152" s="7">
        <v>3100</v>
      </c>
      <c r="F152" s="9">
        <f t="shared" si="6"/>
        <v>3266.66666666667</v>
      </c>
      <c r="G152" s="10">
        <f t="shared" si="7"/>
        <v>4246.66666666667</v>
      </c>
      <c r="H152" s="12">
        <v>9615</v>
      </c>
      <c r="I152" s="20">
        <f t="shared" si="8"/>
        <v>1.26412872841444</v>
      </c>
    </row>
    <row r="153" spans="1:9">
      <c r="A153" s="7">
        <v>805006</v>
      </c>
      <c r="B153" s="7" t="s">
        <v>160</v>
      </c>
      <c r="C153" s="7">
        <v>1900</v>
      </c>
      <c r="D153" s="7">
        <v>1900</v>
      </c>
      <c r="E153" s="7">
        <v>1850</v>
      </c>
      <c r="F153" s="9">
        <f t="shared" si="6"/>
        <v>1883.33333333333</v>
      </c>
      <c r="G153" s="10">
        <f t="shared" si="7"/>
        <v>2448.33333333333</v>
      </c>
      <c r="H153" s="11">
        <v>8676.8</v>
      </c>
      <c r="I153" s="20">
        <f t="shared" si="8"/>
        <v>2.54396187882913</v>
      </c>
    </row>
    <row r="154" spans="1:9">
      <c r="A154" s="7">
        <v>805007</v>
      </c>
      <c r="B154" s="7" t="s">
        <v>161</v>
      </c>
      <c r="C154" s="7">
        <v>2800</v>
      </c>
      <c r="D154" s="7">
        <v>2800</v>
      </c>
      <c r="E154" s="7">
        <v>2700</v>
      </c>
      <c r="F154" s="9">
        <f t="shared" si="6"/>
        <v>2766.66666666667</v>
      </c>
      <c r="G154" s="10">
        <f t="shared" si="7"/>
        <v>3596.66666666667</v>
      </c>
      <c r="H154" s="11">
        <v>4579.96</v>
      </c>
      <c r="I154" s="20">
        <f t="shared" si="8"/>
        <v>0.273390176088971</v>
      </c>
    </row>
    <row r="155" spans="1:9">
      <c r="A155" s="7">
        <v>805008</v>
      </c>
      <c r="B155" s="7" t="s">
        <v>162</v>
      </c>
      <c r="C155" s="7">
        <v>2900</v>
      </c>
      <c r="D155" s="7">
        <v>3000</v>
      </c>
      <c r="E155" s="7">
        <v>2800</v>
      </c>
      <c r="F155" s="9">
        <f t="shared" si="6"/>
        <v>2900</v>
      </c>
      <c r="G155" s="10">
        <f t="shared" si="7"/>
        <v>3770</v>
      </c>
      <c r="H155" s="12">
        <v>18903.8</v>
      </c>
      <c r="I155" s="20">
        <f t="shared" si="8"/>
        <v>4.01427055702918</v>
      </c>
    </row>
    <row r="156" spans="1:9">
      <c r="A156" s="7">
        <v>805009</v>
      </c>
      <c r="B156" s="7" t="s">
        <v>163</v>
      </c>
      <c r="C156" s="7">
        <v>2860</v>
      </c>
      <c r="D156" s="7">
        <v>2900</v>
      </c>
      <c r="E156" s="7">
        <v>2800</v>
      </c>
      <c r="F156" s="9">
        <f t="shared" si="6"/>
        <v>2853.33333333333</v>
      </c>
      <c r="G156" s="10">
        <f t="shared" si="7"/>
        <v>3709.33333333333</v>
      </c>
      <c r="H156" s="12">
        <v>13826</v>
      </c>
      <c r="I156" s="20">
        <f t="shared" si="8"/>
        <v>2.72735442127965</v>
      </c>
    </row>
    <row r="157" spans="1:9">
      <c r="A157" s="7">
        <v>805010</v>
      </c>
      <c r="B157" s="7" t="s">
        <v>164</v>
      </c>
      <c r="C157" s="7">
        <v>1900</v>
      </c>
      <c r="D157" s="7">
        <v>1900</v>
      </c>
      <c r="E157" s="7">
        <v>1850</v>
      </c>
      <c r="F157" s="9">
        <f t="shared" si="6"/>
        <v>1883.33333333333</v>
      </c>
      <c r="G157" s="10">
        <f t="shared" si="7"/>
        <v>2448.33333333333</v>
      </c>
      <c r="H157" s="11">
        <v>2467.26</v>
      </c>
      <c r="I157" s="20">
        <f t="shared" si="8"/>
        <v>0.00773042886317225</v>
      </c>
    </row>
    <row r="158" spans="1:9">
      <c r="A158" s="7">
        <v>805011</v>
      </c>
      <c r="B158" s="7" t="s">
        <v>165</v>
      </c>
      <c r="C158" s="7">
        <v>1400</v>
      </c>
      <c r="D158" s="7">
        <v>1350</v>
      </c>
      <c r="E158" s="7">
        <v>1200</v>
      </c>
      <c r="F158" s="9">
        <f t="shared" si="6"/>
        <v>1316.66666666667</v>
      </c>
      <c r="G158" s="10">
        <f t="shared" si="7"/>
        <v>1711.66666666667</v>
      </c>
      <c r="H158" s="11">
        <v>5092.82</v>
      </c>
      <c r="I158" s="20">
        <f t="shared" si="8"/>
        <v>1.97535735150925</v>
      </c>
    </row>
    <row r="159" spans="1:9">
      <c r="A159" s="7">
        <v>805012</v>
      </c>
      <c r="B159" s="7" t="s">
        <v>166</v>
      </c>
      <c r="C159" s="7">
        <v>1800</v>
      </c>
      <c r="D159" s="7">
        <v>1800</v>
      </c>
      <c r="E159" s="7">
        <v>1780</v>
      </c>
      <c r="F159" s="9">
        <f t="shared" si="6"/>
        <v>1793.33333333333</v>
      </c>
      <c r="G159" s="10">
        <f t="shared" si="7"/>
        <v>2331.33333333333</v>
      </c>
      <c r="H159" s="11">
        <v>5258.82</v>
      </c>
      <c r="I159" s="20">
        <f t="shared" si="8"/>
        <v>1.25571346868745</v>
      </c>
    </row>
    <row r="160" spans="1:9">
      <c r="A160" s="7">
        <v>805013</v>
      </c>
      <c r="B160" s="7" t="s">
        <v>167</v>
      </c>
      <c r="C160" s="7">
        <v>1580</v>
      </c>
      <c r="D160" s="7">
        <v>1580</v>
      </c>
      <c r="E160" s="7">
        <v>1550</v>
      </c>
      <c r="F160" s="9">
        <f t="shared" si="6"/>
        <v>1570</v>
      </c>
      <c r="G160" s="10">
        <f t="shared" si="7"/>
        <v>2041</v>
      </c>
      <c r="H160" s="12">
        <v>5866</v>
      </c>
      <c r="I160" s="20">
        <f t="shared" si="8"/>
        <v>1.87408133268006</v>
      </c>
    </row>
    <row r="161" spans="1:9">
      <c r="A161" s="7">
        <v>805014</v>
      </c>
      <c r="B161" s="7" t="s">
        <v>168</v>
      </c>
      <c r="C161" s="7">
        <v>405</v>
      </c>
      <c r="D161" s="7">
        <v>405</v>
      </c>
      <c r="E161" s="7">
        <v>400</v>
      </c>
      <c r="F161" s="9">
        <f t="shared" si="6"/>
        <v>403.333333333333</v>
      </c>
      <c r="G161" s="10">
        <f t="shared" si="7"/>
        <v>524.333333333333</v>
      </c>
      <c r="H161" s="11">
        <v>611.04</v>
      </c>
      <c r="I161" s="20">
        <f t="shared" si="8"/>
        <v>0.165365543547362</v>
      </c>
    </row>
    <row r="162" spans="1:9">
      <c r="A162" s="7">
        <v>805015</v>
      </c>
      <c r="B162" s="7" t="s">
        <v>169</v>
      </c>
      <c r="C162" s="7">
        <v>1500</v>
      </c>
      <c r="D162" s="7">
        <v>1550</v>
      </c>
      <c r="E162" s="7">
        <v>1500</v>
      </c>
      <c r="F162" s="9">
        <f t="shared" si="6"/>
        <v>1516.66666666667</v>
      </c>
      <c r="G162" s="10">
        <f t="shared" si="7"/>
        <v>1971.66666666667</v>
      </c>
      <c r="H162" s="11">
        <v>7299.54</v>
      </c>
      <c r="I162" s="20">
        <f t="shared" si="8"/>
        <v>2.7022180896027</v>
      </c>
    </row>
    <row r="163" spans="1:9">
      <c r="A163" s="7">
        <v>805016</v>
      </c>
      <c r="B163" s="7" t="s">
        <v>170</v>
      </c>
      <c r="C163" s="7">
        <v>2250</v>
      </c>
      <c r="D163" s="7">
        <v>2200</v>
      </c>
      <c r="E163" s="7">
        <v>2080</v>
      </c>
      <c r="F163" s="9">
        <f t="shared" si="6"/>
        <v>2176.66666666667</v>
      </c>
      <c r="G163" s="10">
        <f t="shared" si="7"/>
        <v>2829.66666666667</v>
      </c>
      <c r="H163" s="12">
        <v>4270</v>
      </c>
      <c r="I163" s="20">
        <f t="shared" si="8"/>
        <v>0.509011662151019</v>
      </c>
    </row>
    <row r="164" spans="1:9">
      <c r="A164" s="7">
        <v>805017</v>
      </c>
      <c r="B164" s="7" t="s">
        <v>171</v>
      </c>
      <c r="C164" s="7">
        <v>1050</v>
      </c>
      <c r="D164" s="7">
        <v>1020</v>
      </c>
      <c r="E164" s="7">
        <v>1000</v>
      </c>
      <c r="F164" s="9">
        <f t="shared" si="6"/>
        <v>1023.33333333333</v>
      </c>
      <c r="G164" s="10">
        <f t="shared" si="7"/>
        <v>1330.33333333333</v>
      </c>
      <c r="H164" s="12">
        <v>2431.38</v>
      </c>
      <c r="I164" s="20">
        <f t="shared" si="8"/>
        <v>0.827647206213981</v>
      </c>
    </row>
    <row r="165" spans="1:9">
      <c r="A165" s="7">
        <v>901001</v>
      </c>
      <c r="B165" s="7" t="s">
        <v>172</v>
      </c>
      <c r="C165" s="7">
        <v>1150</v>
      </c>
      <c r="D165" s="7">
        <v>1200</v>
      </c>
      <c r="E165" s="7">
        <v>1100</v>
      </c>
      <c r="F165" s="9">
        <f t="shared" si="6"/>
        <v>1150</v>
      </c>
      <c r="G165" s="10">
        <f t="shared" si="7"/>
        <v>1495</v>
      </c>
      <c r="H165" s="11">
        <v>7190.94</v>
      </c>
      <c r="I165" s="20">
        <f t="shared" si="8"/>
        <v>3.80999331103679</v>
      </c>
    </row>
    <row r="166" spans="1:9">
      <c r="A166" s="7">
        <v>901002</v>
      </c>
      <c r="B166" s="7" t="s">
        <v>173</v>
      </c>
      <c r="C166" s="7">
        <v>415</v>
      </c>
      <c r="D166" s="7">
        <v>420</v>
      </c>
      <c r="E166" s="7">
        <v>400</v>
      </c>
      <c r="F166" s="9">
        <f t="shared" si="6"/>
        <v>411.666666666667</v>
      </c>
      <c r="G166" s="10">
        <f t="shared" si="7"/>
        <v>535.166666666667</v>
      </c>
      <c r="H166" s="11">
        <v>2244.56</v>
      </c>
      <c r="I166" s="20">
        <f t="shared" si="8"/>
        <v>3.19413266895048</v>
      </c>
    </row>
    <row r="167" spans="1:9">
      <c r="A167" s="7">
        <v>901003</v>
      </c>
      <c r="B167" s="7" t="s">
        <v>174</v>
      </c>
      <c r="C167" s="7">
        <v>875</v>
      </c>
      <c r="D167" s="7">
        <v>880</v>
      </c>
      <c r="E167" s="7">
        <v>850</v>
      </c>
      <c r="F167" s="9">
        <f t="shared" si="6"/>
        <v>868.333333333333</v>
      </c>
      <c r="G167" s="10">
        <f t="shared" si="7"/>
        <v>1128.83333333333</v>
      </c>
      <c r="H167" s="11">
        <v>3133.58</v>
      </c>
      <c r="I167" s="20">
        <f t="shared" si="8"/>
        <v>1.77594566661745</v>
      </c>
    </row>
    <row r="168" spans="1:9">
      <c r="A168" s="7">
        <v>901004</v>
      </c>
      <c r="B168" s="7" t="s">
        <v>175</v>
      </c>
      <c r="C168" s="7">
        <v>600</v>
      </c>
      <c r="D168" s="7">
        <v>620</v>
      </c>
      <c r="E168" s="7">
        <v>600</v>
      </c>
      <c r="F168" s="9">
        <f t="shared" si="6"/>
        <v>606.666666666667</v>
      </c>
      <c r="G168" s="10">
        <f t="shared" si="7"/>
        <v>788.666666666667</v>
      </c>
      <c r="H168" s="11">
        <v>1305.62</v>
      </c>
      <c r="I168" s="20">
        <f t="shared" si="8"/>
        <v>0.655477599323753</v>
      </c>
    </row>
    <row r="169" spans="1:9">
      <c r="A169" s="7">
        <v>901005</v>
      </c>
      <c r="B169" s="7" t="s">
        <v>176</v>
      </c>
      <c r="C169" s="7">
        <v>300</v>
      </c>
      <c r="D169" s="7">
        <v>350</v>
      </c>
      <c r="E169" s="7">
        <v>300</v>
      </c>
      <c r="F169" s="9">
        <f t="shared" si="6"/>
        <v>316.666666666667</v>
      </c>
      <c r="G169" s="10">
        <f t="shared" si="7"/>
        <v>411.666666666667</v>
      </c>
      <c r="H169" s="11">
        <v>2023.38</v>
      </c>
      <c r="I169" s="20">
        <f t="shared" si="8"/>
        <v>3.91509311740891</v>
      </c>
    </row>
    <row r="170" spans="1:9">
      <c r="A170" s="7">
        <v>902001</v>
      </c>
      <c r="B170" s="7" t="s">
        <v>177</v>
      </c>
      <c r="C170" s="7">
        <v>280</v>
      </c>
      <c r="D170" s="7">
        <v>280</v>
      </c>
      <c r="E170" s="7">
        <v>250</v>
      </c>
      <c r="F170" s="9">
        <f t="shared" si="6"/>
        <v>270</v>
      </c>
      <c r="G170" s="10">
        <f t="shared" si="7"/>
        <v>351</v>
      </c>
      <c r="H170" s="9">
        <v>645.792</v>
      </c>
      <c r="I170" s="20">
        <f t="shared" si="8"/>
        <v>0.839863247863248</v>
      </c>
    </row>
    <row r="171" spans="1:9">
      <c r="A171" s="7">
        <v>902002</v>
      </c>
      <c r="B171" s="7" t="s">
        <v>178</v>
      </c>
      <c r="C171" s="7">
        <v>410</v>
      </c>
      <c r="D171" s="7">
        <v>410</v>
      </c>
      <c r="E171" s="7">
        <v>400</v>
      </c>
      <c r="F171" s="9">
        <f t="shared" si="6"/>
        <v>406.666666666667</v>
      </c>
      <c r="G171" s="10">
        <f t="shared" si="7"/>
        <v>528.666666666667</v>
      </c>
      <c r="H171" s="11">
        <v>540.46</v>
      </c>
      <c r="I171" s="20">
        <f t="shared" si="8"/>
        <v>0.022307692307692</v>
      </c>
    </row>
    <row r="172" spans="1:9">
      <c r="A172" s="7">
        <v>902003</v>
      </c>
      <c r="B172" s="7" t="s">
        <v>179</v>
      </c>
      <c r="C172" s="7">
        <v>260</v>
      </c>
      <c r="D172" s="7">
        <v>280</v>
      </c>
      <c r="E172" s="7">
        <v>250</v>
      </c>
      <c r="F172" s="9">
        <f t="shared" si="6"/>
        <v>263.333333333333</v>
      </c>
      <c r="G172" s="10">
        <f t="shared" si="7"/>
        <v>342.333333333333</v>
      </c>
      <c r="H172" s="11">
        <v>714.44</v>
      </c>
      <c r="I172" s="20">
        <f t="shared" si="8"/>
        <v>1.0869717624148</v>
      </c>
    </row>
    <row r="173" spans="1:9">
      <c r="A173" s="7">
        <v>902004</v>
      </c>
      <c r="B173" s="7" t="s">
        <v>180</v>
      </c>
      <c r="C173" s="7">
        <v>330</v>
      </c>
      <c r="D173" s="7">
        <v>350</v>
      </c>
      <c r="E173" s="7">
        <v>320</v>
      </c>
      <c r="F173" s="9">
        <f t="shared" si="6"/>
        <v>333.333333333333</v>
      </c>
      <c r="G173" s="10">
        <f t="shared" si="7"/>
        <v>433.333333333333</v>
      </c>
      <c r="H173" s="11">
        <v>536.22</v>
      </c>
      <c r="I173" s="20">
        <f t="shared" si="8"/>
        <v>0.237430769230769</v>
      </c>
    </row>
    <row r="174" spans="1:9">
      <c r="A174" s="7">
        <v>902005</v>
      </c>
      <c r="B174" s="7" t="s">
        <v>181</v>
      </c>
      <c r="C174" s="7">
        <v>250</v>
      </c>
      <c r="D174" s="7">
        <v>250</v>
      </c>
      <c r="E174" s="7">
        <v>230</v>
      </c>
      <c r="F174" s="9">
        <f t="shared" si="6"/>
        <v>243.333333333333</v>
      </c>
      <c r="G174" s="10">
        <f t="shared" si="7"/>
        <v>316.333333333333</v>
      </c>
      <c r="H174" s="11">
        <v>706.66</v>
      </c>
      <c r="I174" s="20">
        <f t="shared" si="8"/>
        <v>1.23390937829294</v>
      </c>
    </row>
    <row r="175" spans="1:9">
      <c r="A175" s="7">
        <v>905001</v>
      </c>
      <c r="B175" s="7" t="s">
        <v>182</v>
      </c>
      <c r="C175" s="7">
        <v>1650</v>
      </c>
      <c r="D175" s="7">
        <v>1600</v>
      </c>
      <c r="E175" s="7">
        <v>1500</v>
      </c>
      <c r="F175" s="9">
        <f t="shared" si="6"/>
        <v>1583.33333333333</v>
      </c>
      <c r="G175" s="10">
        <f t="shared" si="7"/>
        <v>2058.33333333333</v>
      </c>
      <c r="H175" s="11">
        <v>1582.04</v>
      </c>
      <c r="I175" s="20">
        <f t="shared" si="8"/>
        <v>-0.231397570850203</v>
      </c>
    </row>
    <row r="176" spans="1:9">
      <c r="A176" s="7">
        <v>905002</v>
      </c>
      <c r="B176" s="7" t="s">
        <v>183</v>
      </c>
      <c r="C176" s="7">
        <v>750</v>
      </c>
      <c r="D176" s="7">
        <v>780</v>
      </c>
      <c r="E176" s="7">
        <v>700</v>
      </c>
      <c r="F176" s="9">
        <f t="shared" si="6"/>
        <v>743.333333333333</v>
      </c>
      <c r="G176" s="10">
        <f t="shared" si="7"/>
        <v>966.333333333333</v>
      </c>
      <c r="H176" s="11">
        <v>2548.5</v>
      </c>
      <c r="I176" s="20">
        <f t="shared" si="8"/>
        <v>1.63728872024836</v>
      </c>
    </row>
    <row r="177" spans="1:9">
      <c r="A177" s="7">
        <v>905003</v>
      </c>
      <c r="B177" s="7" t="s">
        <v>184</v>
      </c>
      <c r="C177" s="7">
        <v>1350</v>
      </c>
      <c r="D177" s="7">
        <v>1300</v>
      </c>
      <c r="E177" s="7">
        <v>1200</v>
      </c>
      <c r="F177" s="9">
        <f t="shared" si="6"/>
        <v>1283.33333333333</v>
      </c>
      <c r="G177" s="10">
        <f t="shared" si="7"/>
        <v>1668.33333333333</v>
      </c>
      <c r="H177" s="11">
        <v>1156.78</v>
      </c>
      <c r="I177" s="20">
        <f t="shared" si="8"/>
        <v>-0.306625374625375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2016-03-24T07:24:36Z</dcterms:created>
  <dcterms:modified xsi:type="dcterms:W3CDTF">2016-03-24T08:24:40Z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