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<sst xmlns="http://schemas.openxmlformats.org/spreadsheetml/2006/main" count="185">
  <si>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南京文交所挂牌藏品2016年3月23日市场采集表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</si>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</sst>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.00_);[Red]\(0.00\)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top" wrapText="1"/>
    </xf>
    <xf numFmtId="178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41</v>
      </c>
      <c r="D3" s="7">
        <v>43</v>
      </c>
      <c r="E3" s="7">
        <v>40</v>
      </c>
      <c r="F3" s="9">
        <f t="shared" ref="F3:F66" si="0">(D3+C3+E3)/3</f>
        <v>41.3333333333333</v>
      </c>
      <c r="G3" s="10">
        <f t="shared" ref="G3:G66" si="1">F3*1.3</f>
        <v>53.7333333333333</v>
      </c>
      <c r="H3" s="9">
        <v>62.678</v>
      </c>
      <c r="I3" s="20">
        <f t="shared" ref="I3:I66" si="2">(H3-G3)/G3</f>
        <v>0.166464019851116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1268.6</v>
      </c>
      <c r="I4" s="20">
        <f t="shared" si="2"/>
        <v>2.48102076282813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127.35</v>
      </c>
      <c r="I5" s="20">
        <f t="shared" si="2"/>
        <v>0.283338931810547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167.754</v>
      </c>
      <c r="I6" s="20">
        <f t="shared" si="2"/>
        <v>0.348866255695524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47.092</v>
      </c>
      <c r="I7" s="20">
        <f t="shared" si="2"/>
        <v>1.52729874776386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4734</v>
      </c>
      <c r="I8" s="20">
        <f t="shared" si="2"/>
        <v>0.896634615384615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190.974</v>
      </c>
      <c r="I9" s="20">
        <f t="shared" si="2"/>
        <v>0.14173375846951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138.13</v>
      </c>
      <c r="I10" s="20">
        <f t="shared" si="2"/>
        <v>0.30639974779319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559.36</v>
      </c>
      <c r="I11" s="20">
        <f t="shared" si="2"/>
        <v>0.152527472527473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4043.8</v>
      </c>
      <c r="I12" s="20">
        <f t="shared" si="2"/>
        <v>1.1065115471436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1679.56</v>
      </c>
      <c r="I13" s="20">
        <f t="shared" si="2"/>
        <v>0.250292803970223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455.16</v>
      </c>
      <c r="I14" s="20">
        <f t="shared" si="2"/>
        <v>0.0663647012885593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5431.8</v>
      </c>
      <c r="I15" s="20">
        <f t="shared" si="2"/>
        <v>-0.0816906170752324</v>
      </c>
    </row>
    <row r="16" spans="1:9">
      <c r="A16" s="7">
        <v>601001</v>
      </c>
      <c r="B16" s="8" t="s">
        <v>23</v>
      </c>
      <c r="C16" s="7">
        <v>58</v>
      </c>
      <c r="D16" s="7">
        <v>56</v>
      </c>
      <c r="E16" s="7">
        <v>55</v>
      </c>
      <c r="F16" s="9">
        <f t="shared" si="0"/>
        <v>56.3333333333333</v>
      </c>
      <c r="G16" s="10">
        <f t="shared" si="1"/>
        <v>73.2333333333333</v>
      </c>
      <c r="H16" s="9">
        <v>230.944</v>
      </c>
      <c r="I16" s="20">
        <f t="shared" si="2"/>
        <v>2.15353664087392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168.492</v>
      </c>
      <c r="I17" s="20">
        <f t="shared" si="2"/>
        <v>0.60011396011396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6978.46</v>
      </c>
      <c r="I18" s="20">
        <f t="shared" si="2"/>
        <v>7.56603109656301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1646.946</v>
      </c>
      <c r="I19" s="20">
        <f t="shared" si="2"/>
        <v>3.90405756823821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744.506</v>
      </c>
      <c r="I20" s="20">
        <f t="shared" si="2"/>
        <v>5.09252045826514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3140.1</v>
      </c>
      <c r="I21" s="20">
        <f t="shared" si="2"/>
        <v>0.242947618419316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415.332</v>
      </c>
      <c r="I22" s="20">
        <f t="shared" si="2"/>
        <v>5.22375624375624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221.106</v>
      </c>
      <c r="I23" s="20">
        <f t="shared" si="2"/>
        <v>2.24996570308672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4377.6</v>
      </c>
      <c r="I24" s="20">
        <f t="shared" si="2"/>
        <v>0.215662316023327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575.876</v>
      </c>
      <c r="I25" s="20">
        <f t="shared" si="2"/>
        <v>7.62951048951049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6341.62</v>
      </c>
      <c r="I26" s="20">
        <f t="shared" si="2"/>
        <v>2.18141471571906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334.358</v>
      </c>
      <c r="I27" s="20">
        <f t="shared" si="2"/>
        <v>4.01035964035964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459.7</v>
      </c>
      <c r="I28" s="20">
        <f t="shared" si="2"/>
        <v>0.724953095684803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213.492</v>
      </c>
      <c r="I29" s="20">
        <f t="shared" si="2"/>
        <v>2.46953412784399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207.66</v>
      </c>
      <c r="I30" s="20">
        <f t="shared" si="2"/>
        <v>1.61866330390921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328.788</v>
      </c>
      <c r="I31" s="20">
        <f t="shared" si="2"/>
        <v>1.60735923869944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1199.404</v>
      </c>
      <c r="I32" s="20">
        <f t="shared" si="2"/>
        <v>0.922121794871795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484.324</v>
      </c>
      <c r="I33" s="21">
        <f t="shared" si="2"/>
        <v>-0.0763051493960586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866.764</v>
      </c>
      <c r="I34" s="20">
        <f t="shared" si="2"/>
        <v>0.102052129688493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418.902</v>
      </c>
      <c r="I35" s="20">
        <f t="shared" si="2"/>
        <v>2.2439494062984</v>
      </c>
    </row>
    <row r="36" spans="1:9">
      <c r="A36" s="7">
        <v>602002</v>
      </c>
      <c r="B36" s="7" t="s">
        <v>43</v>
      </c>
      <c r="C36" s="7">
        <v>545</v>
      </c>
      <c r="D36" s="7">
        <v>550</v>
      </c>
      <c r="E36" s="7">
        <v>530</v>
      </c>
      <c r="F36" s="9">
        <f t="shared" si="0"/>
        <v>541.666666666667</v>
      </c>
      <c r="G36" s="10">
        <f t="shared" si="1"/>
        <v>704.166666666667</v>
      </c>
      <c r="H36" s="11">
        <v>914.58</v>
      </c>
      <c r="I36" s="20">
        <f t="shared" si="2"/>
        <v>0.298811834319527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89008</v>
      </c>
      <c r="I37" s="20">
        <f t="shared" si="2"/>
        <v>91.5239085239085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2089.08</v>
      </c>
      <c r="I38" s="20">
        <f t="shared" si="2"/>
        <v>3.08555410691004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313.486</v>
      </c>
      <c r="I39" s="20">
        <f t="shared" si="2"/>
        <v>2.74833798326026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115.746</v>
      </c>
      <c r="I40" s="20">
        <f t="shared" si="2"/>
        <v>1.08676682692308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188.09</v>
      </c>
      <c r="I41" s="20">
        <f t="shared" si="2"/>
        <v>1.76467417932386</v>
      </c>
    </row>
    <row r="42" spans="1:9">
      <c r="A42" s="7">
        <v>602008</v>
      </c>
      <c r="B42" s="7" t="s">
        <v>49</v>
      </c>
      <c r="C42" s="7">
        <v>235</v>
      </c>
      <c r="D42" s="7">
        <v>235</v>
      </c>
      <c r="E42" s="7">
        <v>230</v>
      </c>
      <c r="F42" s="9">
        <f t="shared" si="0"/>
        <v>233.333333333333</v>
      </c>
      <c r="G42" s="10">
        <f t="shared" si="1"/>
        <v>303.333333333333</v>
      </c>
      <c r="H42" s="11">
        <v>1988.24</v>
      </c>
      <c r="I42" s="20">
        <f t="shared" si="2"/>
        <v>5.55463736263736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611.016</v>
      </c>
      <c r="I43" s="20">
        <f t="shared" si="2"/>
        <v>3.82889357218124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1541.7</v>
      </c>
      <c r="I44" s="20">
        <f t="shared" si="2"/>
        <v>4.08252747252747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315.506</v>
      </c>
      <c r="I45" s="20">
        <f t="shared" si="2"/>
        <v>0.447496559106897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490.32</v>
      </c>
      <c r="I46" s="20">
        <f t="shared" si="2"/>
        <v>0.160520710059172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786.02</v>
      </c>
      <c r="I47" s="20">
        <f t="shared" si="2"/>
        <v>0.584185421565334</v>
      </c>
    </row>
    <row r="48" spans="1:9">
      <c r="A48" s="7">
        <v>602014</v>
      </c>
      <c r="B48" s="7" t="s">
        <v>55</v>
      </c>
      <c r="C48" s="7">
        <v>205</v>
      </c>
      <c r="D48" s="7">
        <v>202</v>
      </c>
      <c r="E48" s="7">
        <v>200</v>
      </c>
      <c r="F48" s="9">
        <f t="shared" si="0"/>
        <v>202.333333333333</v>
      </c>
      <c r="G48" s="10">
        <f t="shared" si="1"/>
        <v>263.033333333333</v>
      </c>
      <c r="H48" s="11">
        <v>566.42</v>
      </c>
      <c r="I48" s="20">
        <f t="shared" si="2"/>
        <v>1.15341528323406</v>
      </c>
    </row>
    <row r="49" spans="1:9">
      <c r="A49" s="7">
        <v>602015</v>
      </c>
      <c r="B49" s="7" t="s">
        <v>56</v>
      </c>
      <c r="C49" s="7">
        <v>223</v>
      </c>
      <c r="D49" s="7">
        <v>222</v>
      </c>
      <c r="E49" s="7">
        <v>220</v>
      </c>
      <c r="F49" s="9">
        <f t="shared" si="0"/>
        <v>221.666666666667</v>
      </c>
      <c r="G49" s="10">
        <f t="shared" si="1"/>
        <v>288.166666666667</v>
      </c>
      <c r="H49" s="11">
        <v>991.32</v>
      </c>
      <c r="I49" s="20">
        <f t="shared" si="2"/>
        <v>2.44009253903991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1335.82</v>
      </c>
      <c r="I50" s="20">
        <f t="shared" si="2"/>
        <v>5.3691354100445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1152.6</v>
      </c>
      <c r="I51" s="20">
        <f t="shared" si="2"/>
        <v>0.732798797293911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2172.76</v>
      </c>
      <c r="I52" s="20">
        <f t="shared" si="2"/>
        <v>3.73024673439768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1360.46</v>
      </c>
      <c r="I53" s="20">
        <f t="shared" si="2"/>
        <v>1.6879478398314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294.998</v>
      </c>
      <c r="I54" s="20">
        <f t="shared" si="2"/>
        <v>1.01409649522076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1446.98</v>
      </c>
      <c r="I55" s="20">
        <f t="shared" si="2"/>
        <v>1.95503063308373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1049.02</v>
      </c>
      <c r="I56" s="20">
        <f t="shared" si="2"/>
        <v>0.537025641025641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1346.46</v>
      </c>
      <c r="I57" s="20">
        <f t="shared" si="2"/>
        <v>0.631084191399152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470.312</v>
      </c>
      <c r="I58" s="20">
        <f t="shared" si="2"/>
        <v>3.93334265734266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843.88</v>
      </c>
      <c r="I59" s="20">
        <f t="shared" si="2"/>
        <v>1.13298508720195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527.238</v>
      </c>
      <c r="I60" s="20">
        <f t="shared" si="2"/>
        <v>2.11975147928994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2053.422</v>
      </c>
      <c r="I61" s="21">
        <f t="shared" si="2"/>
        <v>3.10274125874126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387.34</v>
      </c>
      <c r="I62" s="21">
        <f t="shared" si="2"/>
        <v>1.88342431761787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438.812</v>
      </c>
      <c r="I63" s="20">
        <f t="shared" si="2"/>
        <v>0.366589847399564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250.384</v>
      </c>
      <c r="I64" s="20">
        <f t="shared" si="2"/>
        <v>2.41898953117888</v>
      </c>
    </row>
    <row r="65" spans="1:9">
      <c r="A65" s="7">
        <v>605001</v>
      </c>
      <c r="B65" s="7" t="s">
        <v>72</v>
      </c>
      <c r="C65" s="7">
        <v>113</v>
      </c>
      <c r="D65" s="7">
        <v>115</v>
      </c>
      <c r="E65" s="7">
        <v>110</v>
      </c>
      <c r="F65" s="9">
        <f t="shared" si="0"/>
        <v>112.666666666667</v>
      </c>
      <c r="G65" s="10">
        <f t="shared" si="1"/>
        <v>146.466666666667</v>
      </c>
      <c r="H65" s="9">
        <v>973.038</v>
      </c>
      <c r="I65" s="20">
        <f t="shared" si="2"/>
        <v>5.64340919435594</v>
      </c>
    </row>
    <row r="66" spans="1:9">
      <c r="A66" s="7">
        <v>605002</v>
      </c>
      <c r="B66" s="7" t="s">
        <v>73</v>
      </c>
      <c r="C66" s="7">
        <v>31</v>
      </c>
      <c r="D66" s="7">
        <v>30</v>
      </c>
      <c r="E66" s="7">
        <v>29</v>
      </c>
      <c r="F66" s="9">
        <f t="shared" si="0"/>
        <v>30</v>
      </c>
      <c r="G66" s="10">
        <f t="shared" si="1"/>
        <v>39</v>
      </c>
      <c r="H66" s="9">
        <v>154.238</v>
      </c>
      <c r="I66" s="20">
        <f t="shared" si="2"/>
        <v>2.95482051282051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1559.3</v>
      </c>
      <c r="I67" s="20">
        <f t="shared" ref="I67:I130" si="5">(H67-G67)/G67</f>
        <v>-0.13291936978684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82.434</v>
      </c>
      <c r="I68" s="20">
        <f t="shared" si="5"/>
        <v>0.698502747252747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352.788</v>
      </c>
      <c r="I69" s="20">
        <f t="shared" si="5"/>
        <v>-0.229776581034859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3338</v>
      </c>
      <c r="I70" s="20">
        <f t="shared" si="5"/>
        <v>0.0784092010467482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3705.88</v>
      </c>
      <c r="I71" s="20">
        <f t="shared" si="5"/>
        <v>0.847090878883536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3283.24</v>
      </c>
      <c r="I72" s="20">
        <f t="shared" si="5"/>
        <v>1.22844343891403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3161.82</v>
      </c>
      <c r="I73" s="20">
        <f t="shared" si="5"/>
        <v>1.31635164835165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162.338</v>
      </c>
      <c r="I74" s="20">
        <f t="shared" si="5"/>
        <v>2.43693719124912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370.414</v>
      </c>
      <c r="I75" s="20">
        <f t="shared" si="5"/>
        <v>6.70091476091476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634.234</v>
      </c>
      <c r="I76" s="20">
        <f t="shared" si="5"/>
        <v>10.088006993007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1923.43</v>
      </c>
      <c r="I77" s="20">
        <f t="shared" si="5"/>
        <v>10.711568906028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362.544</v>
      </c>
      <c r="I78" s="20">
        <f t="shared" si="5"/>
        <v>3.70022471910112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157.64</v>
      </c>
      <c r="I79" s="20">
        <f t="shared" si="5"/>
        <v>1.36223776223776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1171.38</v>
      </c>
      <c r="I80" s="20">
        <f t="shared" si="5"/>
        <v>0.103340659340659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564.48</v>
      </c>
      <c r="I81" s="20">
        <f t="shared" si="5"/>
        <v>0.208391608391608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4759.6</v>
      </c>
      <c r="I82" s="20">
        <f t="shared" si="5"/>
        <v>-0.058002374983507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6636.8</v>
      </c>
      <c r="I83" s="20">
        <f t="shared" si="5"/>
        <v>-0.237266319338033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1144.154</v>
      </c>
      <c r="I84" s="20">
        <f t="shared" si="5"/>
        <v>0.326811751063007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4167.62</v>
      </c>
      <c r="I85" s="20">
        <f t="shared" si="5"/>
        <v>1.0638593595246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35977.32</v>
      </c>
      <c r="I86" s="20">
        <f t="shared" si="5"/>
        <v>19.7561461538462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8900.56</v>
      </c>
      <c r="I87" s="20">
        <f t="shared" si="5"/>
        <v>3.45547805773402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137880.6</v>
      </c>
      <c r="I88" s="20">
        <f t="shared" si="5"/>
        <v>35.5731034482759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3614.2</v>
      </c>
      <c r="I89" s="20">
        <f t="shared" si="5"/>
        <v>2.64212294255962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3159.3</v>
      </c>
      <c r="I90" s="20">
        <f t="shared" si="5"/>
        <v>0.574663565376308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299.36</v>
      </c>
      <c r="I91" s="20">
        <f t="shared" si="5"/>
        <v>13.7613412228797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116.642</v>
      </c>
      <c r="I92" s="20">
        <f t="shared" si="5"/>
        <v>1.89434243176179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827.52</v>
      </c>
      <c r="I93" s="20">
        <f t="shared" si="5"/>
        <v>0.0881262327416175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118.936</v>
      </c>
      <c r="I94" s="20">
        <f t="shared" si="5"/>
        <v>1.98334448160535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74.236</v>
      </c>
      <c r="I95" s="21">
        <f t="shared" si="5"/>
        <v>4.84688894723024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108.938</v>
      </c>
      <c r="I96" s="20">
        <f t="shared" si="5"/>
        <v>1.44073188946975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8193.7</v>
      </c>
      <c r="I97" s="20">
        <f t="shared" si="5"/>
        <v>2.83540333905445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8352.38</v>
      </c>
      <c r="I98" s="20">
        <f t="shared" si="5"/>
        <v>2.79423682616596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5799.12</v>
      </c>
      <c r="I99" s="20">
        <f t="shared" si="5"/>
        <v>5.82784929356358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3171.98</v>
      </c>
      <c r="I100" s="20">
        <f t="shared" si="5"/>
        <v>1.85935697115385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31630.02</v>
      </c>
      <c r="I101" s="20">
        <f t="shared" si="5"/>
        <v>16.3791318681319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13258.38</v>
      </c>
      <c r="I102" s="20">
        <f t="shared" si="5"/>
        <v>13.2973184759166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5576.8</v>
      </c>
      <c r="I103" s="20">
        <f t="shared" si="5"/>
        <v>0.787435897435897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2245.182</v>
      </c>
      <c r="I104" s="20">
        <f t="shared" si="5"/>
        <v>9.46704895104895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109.164</v>
      </c>
      <c r="I105" s="20">
        <f t="shared" si="5"/>
        <v>1.98833835203942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187399.98</v>
      </c>
      <c r="I106" s="20">
        <f t="shared" si="5"/>
        <v>112.805655870445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6714.16</v>
      </c>
      <c r="I107" s="20">
        <f t="shared" si="5"/>
        <v>4.34283289124668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589.66</v>
      </c>
      <c r="I108" s="20">
        <f t="shared" si="5"/>
        <v>6.39540133779264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337.434</v>
      </c>
      <c r="I109" s="20">
        <f t="shared" si="5"/>
        <v>-0.094542039355993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3139.94</v>
      </c>
      <c r="I110" s="20">
        <f t="shared" si="5"/>
        <v>0.390789901077809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145.158</v>
      </c>
      <c r="I111" s="20">
        <f t="shared" si="5"/>
        <v>0.0702236421725241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352.654</v>
      </c>
      <c r="I112" s="20">
        <f t="shared" si="5"/>
        <v>6.01566312997348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199.536</v>
      </c>
      <c r="I113" s="20">
        <f t="shared" si="5"/>
        <v>3.27943951958822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154.062</v>
      </c>
      <c r="I114" s="20">
        <f t="shared" si="5"/>
        <v>3.772183789365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7487.76</v>
      </c>
      <c r="I115" s="20">
        <f t="shared" si="5"/>
        <v>2.88302160760588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3532.5</v>
      </c>
      <c r="I116" s="20">
        <f t="shared" si="5"/>
        <v>1.15090318652324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613.432</v>
      </c>
      <c r="I117" s="20">
        <f t="shared" si="5"/>
        <v>1.1778650887574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308.982</v>
      </c>
      <c r="I118" s="20">
        <f t="shared" si="5"/>
        <v>-0.00691450610670691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517.478</v>
      </c>
      <c r="I119" s="20">
        <f t="shared" si="5"/>
        <v>0.372620689655172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50.488</v>
      </c>
      <c r="I120" s="20">
        <f t="shared" si="5"/>
        <v>0.438404558404558</v>
      </c>
    </row>
    <row r="121" spans="1:9">
      <c r="A121" s="7">
        <v>701002</v>
      </c>
      <c r="B121" s="7" t="s">
        <v>128</v>
      </c>
      <c r="C121" s="7">
        <v>355</v>
      </c>
      <c r="D121" s="7">
        <v>355</v>
      </c>
      <c r="E121" s="7">
        <v>350</v>
      </c>
      <c r="F121" s="9">
        <f t="shared" si="3"/>
        <v>353.333333333333</v>
      </c>
      <c r="G121" s="10">
        <f t="shared" si="4"/>
        <v>459.333333333333</v>
      </c>
      <c r="H121" s="11">
        <v>611.54</v>
      </c>
      <c r="I121" s="20">
        <f t="shared" si="5"/>
        <v>0.331364296081277</v>
      </c>
    </row>
    <row r="122" spans="1:9">
      <c r="A122" s="7">
        <v>701003</v>
      </c>
      <c r="B122" s="7" t="s">
        <v>129</v>
      </c>
      <c r="C122" s="7">
        <v>66</v>
      </c>
      <c r="D122" s="7">
        <v>68</v>
      </c>
      <c r="E122" s="7">
        <v>65</v>
      </c>
      <c r="F122" s="9">
        <f t="shared" si="3"/>
        <v>66.3333333333333</v>
      </c>
      <c r="G122" s="10">
        <f t="shared" si="4"/>
        <v>86.2333333333333</v>
      </c>
      <c r="H122" s="9">
        <v>141.602</v>
      </c>
      <c r="I122" s="20">
        <f t="shared" si="5"/>
        <v>0.6420796289138</v>
      </c>
    </row>
    <row r="123" spans="1:9">
      <c r="A123" s="7">
        <v>901004</v>
      </c>
      <c r="B123" s="7" t="s">
        <v>130</v>
      </c>
      <c r="C123" s="7">
        <v>105</v>
      </c>
      <c r="D123" s="7">
        <v>105</v>
      </c>
      <c r="E123" s="7">
        <v>100</v>
      </c>
      <c r="F123" s="9">
        <f t="shared" si="3"/>
        <v>103.333333333333</v>
      </c>
      <c r="G123" s="10">
        <f t="shared" si="4"/>
        <v>134.333333333333</v>
      </c>
      <c r="H123" s="9">
        <v>177.902</v>
      </c>
      <c r="I123" s="20">
        <f t="shared" si="5"/>
        <v>0.324332506203474</v>
      </c>
    </row>
    <row r="124" spans="1:9">
      <c r="A124" s="7">
        <v>701005</v>
      </c>
      <c r="B124" s="7" t="s">
        <v>131</v>
      </c>
      <c r="C124" s="7">
        <v>46</v>
      </c>
      <c r="D124" s="7">
        <v>46</v>
      </c>
      <c r="E124" s="7">
        <v>45</v>
      </c>
      <c r="F124" s="9">
        <f t="shared" si="3"/>
        <v>45.6666666666667</v>
      </c>
      <c r="G124" s="10">
        <f t="shared" si="4"/>
        <v>59.3666666666667</v>
      </c>
      <c r="H124" s="9">
        <v>96.664</v>
      </c>
      <c r="I124" s="20">
        <f t="shared" si="5"/>
        <v>0.628253790005615</v>
      </c>
    </row>
    <row r="125" spans="1:9">
      <c r="A125" s="7">
        <v>701006</v>
      </c>
      <c r="B125" s="7" t="s">
        <v>132</v>
      </c>
      <c r="C125" s="7">
        <v>233</v>
      </c>
      <c r="D125" s="7">
        <v>232</v>
      </c>
      <c r="E125" s="7">
        <v>230</v>
      </c>
      <c r="F125" s="9">
        <f t="shared" si="3"/>
        <v>231.666666666667</v>
      </c>
      <c r="G125" s="10">
        <f t="shared" si="4"/>
        <v>301.166666666667</v>
      </c>
      <c r="H125" s="11">
        <v>374.88</v>
      </c>
      <c r="I125" s="20">
        <f t="shared" si="5"/>
        <v>0.244759269507471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114.68</v>
      </c>
      <c r="I126" s="20">
        <f t="shared" si="5"/>
        <v>0.486776145203111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104.816</v>
      </c>
      <c r="I127" s="20">
        <f t="shared" si="5"/>
        <v>0.314581939799331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1705.7</v>
      </c>
      <c r="I128" s="20">
        <f t="shared" si="5"/>
        <v>2.64465811965812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1152.08</v>
      </c>
      <c r="I129" s="20">
        <f t="shared" si="5"/>
        <v>3.8339020979021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545.18</v>
      </c>
      <c r="I130" s="20">
        <f t="shared" si="5"/>
        <v>2.26781218781219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4714.1</v>
      </c>
      <c r="I131" s="20">
        <f t="shared" ref="I131:I177" si="8">(H131-G131)/G131</f>
        <v>0.430465786678805</v>
      </c>
    </row>
    <row r="132" spans="1:9">
      <c r="A132" s="7">
        <v>801001</v>
      </c>
      <c r="B132" s="8" t="s">
        <v>139</v>
      </c>
      <c r="C132" s="7">
        <v>19000</v>
      </c>
      <c r="D132" s="7">
        <v>19000</v>
      </c>
      <c r="E132" s="7">
        <v>18500</v>
      </c>
      <c r="F132" s="9">
        <f t="shared" si="6"/>
        <v>18833.3333333333</v>
      </c>
      <c r="G132" s="10">
        <f t="shared" si="7"/>
        <v>24483.3333333333</v>
      </c>
      <c r="H132" s="12">
        <v>23984</v>
      </c>
      <c r="I132" s="20">
        <f t="shared" si="8"/>
        <v>-0.0203948264125255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16039</v>
      </c>
      <c r="I133" s="20">
        <f t="shared" si="8"/>
        <v>-0.046054718477399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14234</v>
      </c>
      <c r="I134" s="20">
        <f t="shared" si="8"/>
        <v>-0.208489341983318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81258</v>
      </c>
      <c r="I135" s="20">
        <f t="shared" si="8"/>
        <v>14.6265384615385</v>
      </c>
    </row>
    <row r="136" spans="1:9">
      <c r="A136" s="7">
        <v>802002</v>
      </c>
      <c r="B136" s="7" t="s">
        <v>143</v>
      </c>
      <c r="C136" s="7">
        <v>2150</v>
      </c>
      <c r="D136" s="7">
        <v>2150</v>
      </c>
      <c r="E136" s="7">
        <v>2050</v>
      </c>
      <c r="F136" s="9">
        <f t="shared" si="6"/>
        <v>2116.66666666667</v>
      </c>
      <c r="G136" s="10">
        <f t="shared" si="7"/>
        <v>2751.66666666667</v>
      </c>
      <c r="H136" s="12">
        <v>14673</v>
      </c>
      <c r="I136" s="20">
        <f t="shared" si="8"/>
        <v>4.33240460327075</v>
      </c>
    </row>
    <row r="137" spans="1:9">
      <c r="A137" s="7">
        <v>802003</v>
      </c>
      <c r="B137" s="7" t="s">
        <v>144</v>
      </c>
      <c r="C137" s="7">
        <v>4600</v>
      </c>
      <c r="D137" s="7">
        <v>4600</v>
      </c>
      <c r="E137" s="7">
        <v>4500</v>
      </c>
      <c r="F137" s="9">
        <f t="shared" si="6"/>
        <v>4566.66666666667</v>
      </c>
      <c r="G137" s="10">
        <f t="shared" si="7"/>
        <v>5936.66666666667</v>
      </c>
      <c r="H137" s="12">
        <v>4893.6</v>
      </c>
      <c r="I137" s="20">
        <f t="shared" si="8"/>
        <v>-0.175699045480067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8208</v>
      </c>
      <c r="I138" s="20">
        <f t="shared" si="8"/>
        <v>0.821301775147929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2887.44</v>
      </c>
      <c r="I139" s="20">
        <f t="shared" si="8"/>
        <v>0.0576703296703297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8594.54</v>
      </c>
      <c r="I140" s="20">
        <f t="shared" si="8"/>
        <v>1.90388782520554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3168.4</v>
      </c>
      <c r="I141" s="20">
        <f t="shared" si="8"/>
        <v>0.22679401135777</v>
      </c>
    </row>
    <row r="142" spans="1:9">
      <c r="A142" s="7">
        <v>802008</v>
      </c>
      <c r="B142" s="7" t="s">
        <v>149</v>
      </c>
      <c r="C142" s="7">
        <v>810</v>
      </c>
      <c r="D142" s="7">
        <v>810</v>
      </c>
      <c r="E142" s="7">
        <v>800</v>
      </c>
      <c r="F142" s="9">
        <f t="shared" si="6"/>
        <v>806.666666666667</v>
      </c>
      <c r="G142" s="10">
        <f t="shared" si="7"/>
        <v>1048.66666666667</v>
      </c>
      <c r="H142" s="11">
        <v>2693.9</v>
      </c>
      <c r="I142" s="20">
        <f t="shared" si="8"/>
        <v>1.56888111888112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8353</v>
      </c>
      <c r="I143" s="20">
        <f t="shared" si="8"/>
        <v>2.90997035418942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9058.4</v>
      </c>
      <c r="I144" s="20">
        <f t="shared" si="8"/>
        <v>-0.225777777777778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7284</v>
      </c>
      <c r="I145" s="20">
        <f t="shared" si="8"/>
        <v>0.00654076462459692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13997.8</v>
      </c>
      <c r="I146" s="20">
        <f t="shared" si="8"/>
        <v>0.54557968347442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7281.8</v>
      </c>
      <c r="I147" s="20">
        <f t="shared" si="8"/>
        <v>-0.0664358974358974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20903.18</v>
      </c>
      <c r="I148" s="20">
        <f t="shared" si="8"/>
        <v>6.42124733727811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2288.48</v>
      </c>
      <c r="I149" s="20">
        <f t="shared" si="8"/>
        <v>0.22816457960644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4972.4</v>
      </c>
      <c r="I150" s="20">
        <f t="shared" si="8"/>
        <v>1.29037309995394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9672.08</v>
      </c>
      <c r="I151" s="20">
        <f t="shared" si="8"/>
        <v>2.80241645917966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9652</v>
      </c>
      <c r="I152" s="20">
        <f t="shared" si="8"/>
        <v>1.27284144427002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8745.8</v>
      </c>
      <c r="I153" s="20">
        <f t="shared" si="8"/>
        <v>2.57214431586113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4592.98</v>
      </c>
      <c r="I154" s="20">
        <f t="shared" si="8"/>
        <v>0.277010194624653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19063.8</v>
      </c>
      <c r="I155" s="20">
        <f t="shared" si="8"/>
        <v>4.05671087533156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13472.2</v>
      </c>
      <c r="I156" s="20">
        <f t="shared" si="8"/>
        <v>2.63197340043134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2481.48</v>
      </c>
      <c r="I157" s="20">
        <f t="shared" si="8"/>
        <v>0.0135384615384615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5114.82</v>
      </c>
      <c r="I158" s="20">
        <f t="shared" si="8"/>
        <v>1.98821032132425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5361.76</v>
      </c>
      <c r="I159" s="20">
        <f t="shared" si="8"/>
        <v>1.29986845867887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5971.8</v>
      </c>
      <c r="I160" s="20">
        <f t="shared" si="8"/>
        <v>1.92591866731994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609.08</v>
      </c>
      <c r="I161" s="20">
        <f t="shared" si="8"/>
        <v>0.161627463445645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7319.98</v>
      </c>
      <c r="I162" s="20">
        <f t="shared" si="8"/>
        <v>2.71258495350803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4323</v>
      </c>
      <c r="I163" s="20">
        <f t="shared" si="8"/>
        <v>0.527741783484509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2514.24</v>
      </c>
      <c r="I164" s="20">
        <f t="shared" si="8"/>
        <v>0.88993234778251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7346.82</v>
      </c>
      <c r="I165" s="20">
        <f t="shared" si="8"/>
        <v>3.91426086956522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2201.1</v>
      </c>
      <c r="I166" s="20">
        <f t="shared" si="8"/>
        <v>3.11292432264092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3151.64</v>
      </c>
      <c r="I167" s="20">
        <f t="shared" si="8"/>
        <v>1.79194448545696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1304.78</v>
      </c>
      <c r="I168" s="20">
        <f t="shared" si="8"/>
        <v>0.654412510566357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2018.86</v>
      </c>
      <c r="I169" s="20">
        <f t="shared" si="8"/>
        <v>3.90411336032389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645.876</v>
      </c>
      <c r="I170" s="20">
        <f t="shared" si="8"/>
        <v>0.840102564102564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533.9</v>
      </c>
      <c r="I171" s="20">
        <f t="shared" si="8"/>
        <v>0.00989911727616627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702.62</v>
      </c>
      <c r="I172" s="20">
        <f t="shared" si="8"/>
        <v>1.05244401168452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530.46</v>
      </c>
      <c r="I173" s="20">
        <f t="shared" si="8"/>
        <v>0.224138461538462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693.16</v>
      </c>
      <c r="I174" s="20">
        <f t="shared" si="8"/>
        <v>1.19123287671233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1570.02</v>
      </c>
      <c r="I175" s="20">
        <f t="shared" si="8"/>
        <v>-0.237237246963563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2438.12</v>
      </c>
      <c r="I176" s="20">
        <f t="shared" si="8"/>
        <v>1.52306312521559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1143.84</v>
      </c>
      <c r="I177" s="20">
        <f t="shared" si="8"/>
        <v>-0.314381618381618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2016-03-23T07:29:23Z</dcterms:created>
  <dcterms:modified xsi:type="dcterms:W3CDTF">2016-03-23T08:08:09Z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