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<sst xmlns="http://schemas.openxmlformats.org/spreadsheetml/2006/main" count="185">
  <si>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南京文交所挂牌藏品2016年3月14日市场采集表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</si>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</sst>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.00_);[Red]\(0.00\)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top" wrapText="1"/>
    </xf>
    <xf numFmtId="178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42</v>
      </c>
      <c r="D3" s="7">
        <v>43</v>
      </c>
      <c r="E3" s="7">
        <v>42</v>
      </c>
      <c r="F3" s="9">
        <f t="shared" ref="F3:F66" si="0">(D3+C3+E3)/3</f>
        <v>42.3333333333333</v>
      </c>
      <c r="G3" s="10">
        <f t="shared" ref="G3:G66" si="1">F3*1.3</f>
        <v>55.0333333333333</v>
      </c>
      <c r="H3" s="9">
        <v>51.826</v>
      </c>
      <c r="I3" s="20">
        <f t="shared" ref="I3:I66" si="2">(H3-G3)/G3</f>
        <v>-0.0582798304058147</v>
      </c>
    </row>
    <row r="4" spans="1:9">
      <c r="A4" s="7">
        <v>501002</v>
      </c>
      <c r="B4" s="8" t="s">
        <v>11</v>
      </c>
      <c r="C4" s="7">
        <v>285</v>
      </c>
      <c r="D4" s="7">
        <v>280</v>
      </c>
      <c r="E4" s="7">
        <v>278</v>
      </c>
      <c r="F4" s="9">
        <f t="shared" si="0"/>
        <v>281</v>
      </c>
      <c r="G4" s="10">
        <f t="shared" si="1"/>
        <v>365.3</v>
      </c>
      <c r="H4" s="11">
        <v>1058.2</v>
      </c>
      <c r="I4" s="20">
        <f t="shared" si="2"/>
        <v>1.89679715302491</v>
      </c>
    </row>
    <row r="5" spans="1:9">
      <c r="A5" s="7">
        <v>501003</v>
      </c>
      <c r="B5" s="8" t="s">
        <v>12</v>
      </c>
      <c r="C5" s="7">
        <v>78</v>
      </c>
      <c r="D5" s="7">
        <v>78</v>
      </c>
      <c r="E5" s="7">
        <v>75</v>
      </c>
      <c r="F5" s="9">
        <f t="shared" si="0"/>
        <v>77</v>
      </c>
      <c r="G5" s="10">
        <f t="shared" si="1"/>
        <v>100.1</v>
      </c>
      <c r="H5" s="9">
        <v>91.4</v>
      </c>
      <c r="I5" s="20">
        <f t="shared" si="2"/>
        <v>-0.0869130869130869</v>
      </c>
    </row>
    <row r="6" spans="1:9">
      <c r="A6" s="7">
        <v>501004</v>
      </c>
      <c r="B6" s="8" t="s">
        <v>13</v>
      </c>
      <c r="C6" s="7">
        <v>96</v>
      </c>
      <c r="D6" s="7">
        <v>98</v>
      </c>
      <c r="E6" s="7">
        <v>95</v>
      </c>
      <c r="F6" s="9">
        <f t="shared" si="0"/>
        <v>96.3333333333333</v>
      </c>
      <c r="G6" s="10">
        <f t="shared" si="1"/>
        <v>125.233333333333</v>
      </c>
      <c r="H6" s="9">
        <v>135.536</v>
      </c>
      <c r="I6" s="20">
        <f t="shared" si="2"/>
        <v>0.0822677668352409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40.026</v>
      </c>
      <c r="I7" s="20">
        <f t="shared" si="2"/>
        <v>1.14808586762075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4112.2</v>
      </c>
      <c r="I8" s="20">
        <f t="shared" si="2"/>
        <v>0.647516025641026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165.684</v>
      </c>
      <c r="I9" s="20">
        <f t="shared" si="2"/>
        <v>-0.00946193702670379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112.578</v>
      </c>
      <c r="I10" s="20">
        <f t="shared" si="2"/>
        <v>0.064735182849937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491.7</v>
      </c>
      <c r="I11" s="20">
        <f t="shared" si="2"/>
        <v>0.0131181318681319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4230.6</v>
      </c>
      <c r="I12" s="20">
        <f t="shared" si="2"/>
        <v>1.20382010765758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1498.92</v>
      </c>
      <c r="I13" s="20">
        <f t="shared" si="2"/>
        <v>0.115821339950372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407.68</v>
      </c>
      <c r="I14" s="20">
        <f t="shared" si="2"/>
        <v>-0.0448730964467004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5164</v>
      </c>
      <c r="I15" s="20">
        <f t="shared" si="2"/>
        <v>-0.126965342349958</v>
      </c>
    </row>
    <row r="16" spans="1:9">
      <c r="A16" s="7">
        <v>601001</v>
      </c>
      <c r="B16" s="8" t="s">
        <v>23</v>
      </c>
      <c r="C16" s="7">
        <v>66</v>
      </c>
      <c r="D16" s="7">
        <v>65</v>
      </c>
      <c r="E16" s="7">
        <v>64</v>
      </c>
      <c r="F16" s="9">
        <f t="shared" si="0"/>
        <v>65</v>
      </c>
      <c r="G16" s="10">
        <f t="shared" si="1"/>
        <v>84.5</v>
      </c>
      <c r="H16" s="9">
        <v>173.906</v>
      </c>
      <c r="I16" s="20">
        <f t="shared" si="2"/>
        <v>1.05805917159763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135.778</v>
      </c>
      <c r="I17" s="20">
        <f t="shared" si="2"/>
        <v>0.289439696106363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5664</v>
      </c>
      <c r="I18" s="20">
        <f t="shared" si="2"/>
        <v>5.95253682487725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1459.074</v>
      </c>
      <c r="I19" s="20">
        <f t="shared" si="2"/>
        <v>3.34463722084367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661.17</v>
      </c>
      <c r="I20" s="20">
        <f t="shared" si="2"/>
        <v>4.41055646481178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2704.64</v>
      </c>
      <c r="I21" s="20">
        <f t="shared" si="2"/>
        <v>0.0705792320886661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378.216</v>
      </c>
      <c r="I22" s="20">
        <f t="shared" si="2"/>
        <v>4.66757242757243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189.218</v>
      </c>
      <c r="I23" s="20">
        <f t="shared" si="2"/>
        <v>1.78125428711416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4169</v>
      </c>
      <c r="I24" s="20">
        <f t="shared" si="2"/>
        <v>0.157733962788114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398.542</v>
      </c>
      <c r="I25" s="20">
        <f t="shared" si="2"/>
        <v>4.97215784215784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6064.3</v>
      </c>
      <c r="I26" s="20">
        <f t="shared" si="2"/>
        <v>2.04229096989967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275.816</v>
      </c>
      <c r="I27" s="20">
        <f t="shared" si="2"/>
        <v>3.13310689310689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400.36</v>
      </c>
      <c r="I28" s="20">
        <f t="shared" si="2"/>
        <v>0.502288930581614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175.35</v>
      </c>
      <c r="I29" s="20">
        <f t="shared" si="2"/>
        <v>1.84967497291441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168.852</v>
      </c>
      <c r="I30" s="20">
        <f t="shared" si="2"/>
        <v>1.12928121059269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269.81</v>
      </c>
      <c r="I31" s="20">
        <f t="shared" si="2"/>
        <v>1.13965107057891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1087.574</v>
      </c>
      <c r="I32" s="20">
        <f t="shared" si="2"/>
        <v>0.742907051282051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408.06</v>
      </c>
      <c r="I33" s="21">
        <f t="shared" si="2"/>
        <v>-0.221754609027336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721.326</v>
      </c>
      <c r="I34" s="20">
        <f t="shared" si="2"/>
        <v>-0.0828658614113161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366.144</v>
      </c>
      <c r="I35" s="20">
        <f t="shared" si="2"/>
        <v>1.83539494062984</v>
      </c>
    </row>
    <row r="36" spans="1:9">
      <c r="A36" s="7">
        <v>602002</v>
      </c>
      <c r="B36" s="7" t="s">
        <v>43</v>
      </c>
      <c r="C36" s="7">
        <v>545</v>
      </c>
      <c r="D36" s="7">
        <v>550</v>
      </c>
      <c r="E36" s="7">
        <v>530</v>
      </c>
      <c r="F36" s="9">
        <f t="shared" si="0"/>
        <v>541.666666666667</v>
      </c>
      <c r="G36" s="10">
        <f t="shared" si="1"/>
        <v>704.166666666667</v>
      </c>
      <c r="H36" s="11">
        <v>793.4</v>
      </c>
      <c r="I36" s="20">
        <f t="shared" si="2"/>
        <v>0.126721893491124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88121.96</v>
      </c>
      <c r="I37" s="20">
        <f t="shared" si="2"/>
        <v>90.602869022869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2021.98</v>
      </c>
      <c r="I38" s="20">
        <f t="shared" si="2"/>
        <v>2.95432855280313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291.442</v>
      </c>
      <c r="I39" s="20">
        <f t="shared" si="2"/>
        <v>2.48475886807493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98.96</v>
      </c>
      <c r="I40" s="20">
        <f t="shared" si="2"/>
        <v>0.784134615384615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144.14</v>
      </c>
      <c r="I41" s="20">
        <f t="shared" si="2"/>
        <v>1.11866731994121</v>
      </c>
    </row>
    <row r="42" spans="1:9">
      <c r="A42" s="7">
        <v>602008</v>
      </c>
      <c r="B42" s="7" t="s">
        <v>49</v>
      </c>
      <c r="C42" s="7">
        <v>235</v>
      </c>
      <c r="D42" s="7">
        <v>235</v>
      </c>
      <c r="E42" s="7">
        <v>230</v>
      </c>
      <c r="F42" s="9">
        <f t="shared" si="0"/>
        <v>233.333333333333</v>
      </c>
      <c r="G42" s="10">
        <f t="shared" si="1"/>
        <v>303.333333333333</v>
      </c>
      <c r="H42" s="11">
        <v>1810.1</v>
      </c>
      <c r="I42" s="20">
        <f t="shared" si="2"/>
        <v>4.96736263736264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430.178</v>
      </c>
      <c r="I43" s="20">
        <f t="shared" si="2"/>
        <v>2.39972075869336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1320.38</v>
      </c>
      <c r="I44" s="20">
        <f t="shared" si="2"/>
        <v>3.3529010989011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270.136</v>
      </c>
      <c r="I45" s="20">
        <f t="shared" si="2"/>
        <v>0.239345465667533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439.02</v>
      </c>
      <c r="I46" s="20">
        <f t="shared" si="2"/>
        <v>0.0391005917159766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659.58</v>
      </c>
      <c r="I47" s="20">
        <f t="shared" si="2"/>
        <v>0.329351696338596</v>
      </c>
    </row>
    <row r="48" spans="1:9">
      <c r="A48" s="7">
        <v>602014</v>
      </c>
      <c r="B48" s="7" t="s">
        <v>55</v>
      </c>
      <c r="C48" s="7">
        <v>205</v>
      </c>
      <c r="D48" s="7">
        <v>202</v>
      </c>
      <c r="E48" s="7">
        <v>200</v>
      </c>
      <c r="F48" s="9">
        <f t="shared" si="0"/>
        <v>202.333333333333</v>
      </c>
      <c r="G48" s="10">
        <f t="shared" si="1"/>
        <v>263.033333333333</v>
      </c>
      <c r="H48" s="11">
        <v>532.02</v>
      </c>
      <c r="I48" s="20">
        <f t="shared" si="2"/>
        <v>1.02263337979977</v>
      </c>
    </row>
    <row r="49" spans="1:9">
      <c r="A49" s="7">
        <v>602015</v>
      </c>
      <c r="B49" s="7" t="s">
        <v>56</v>
      </c>
      <c r="C49" s="7">
        <v>223</v>
      </c>
      <c r="D49" s="7">
        <v>222</v>
      </c>
      <c r="E49" s="7">
        <v>220</v>
      </c>
      <c r="F49" s="9">
        <f t="shared" si="0"/>
        <v>221.666666666667</v>
      </c>
      <c r="G49" s="10">
        <f t="shared" si="1"/>
        <v>288.166666666667</v>
      </c>
      <c r="H49" s="11">
        <v>854.66</v>
      </c>
      <c r="I49" s="20">
        <f t="shared" si="2"/>
        <v>1.96585309427415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1315.6</v>
      </c>
      <c r="I50" s="20">
        <f t="shared" si="2"/>
        <v>5.27272727272727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964.78</v>
      </c>
      <c r="I51" s="20">
        <f t="shared" si="2"/>
        <v>0.450433475319469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1972.38</v>
      </c>
      <c r="I52" s="20">
        <f t="shared" si="2"/>
        <v>3.29400580551524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1142.58</v>
      </c>
      <c r="I53" s="20">
        <f t="shared" si="2"/>
        <v>1.25746838777661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245.876</v>
      </c>
      <c r="I54" s="20">
        <f t="shared" si="2"/>
        <v>0.678716431497497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1220.7</v>
      </c>
      <c r="I55" s="20">
        <f t="shared" si="2"/>
        <v>1.4929203539823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918.5</v>
      </c>
      <c r="I56" s="20">
        <f t="shared" si="2"/>
        <v>0.345787545787546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1085.14</v>
      </c>
      <c r="I57" s="20">
        <f t="shared" si="2"/>
        <v>0.314524530587523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373.684</v>
      </c>
      <c r="I58" s="20">
        <f t="shared" si="2"/>
        <v>2.91976223776224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629.68</v>
      </c>
      <c r="I59" s="20">
        <f t="shared" si="2"/>
        <v>0.591574690369871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417.96</v>
      </c>
      <c r="I60" s="20">
        <f t="shared" si="2"/>
        <v>1.47313609467456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1772.438</v>
      </c>
      <c r="I61" s="21">
        <f t="shared" si="2"/>
        <v>2.54133466533466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321.94</v>
      </c>
      <c r="I62" s="21">
        <f t="shared" si="2"/>
        <v>1.39657568238213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358.97</v>
      </c>
      <c r="I63" s="20">
        <f t="shared" si="2"/>
        <v>0.117938336966677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218.398</v>
      </c>
      <c r="I64" s="20">
        <f t="shared" si="2"/>
        <v>1.98222121074192</v>
      </c>
    </row>
    <row r="65" spans="1:9">
      <c r="A65" s="7">
        <v>605001</v>
      </c>
      <c r="B65" s="7" t="s">
        <v>72</v>
      </c>
      <c r="C65" s="7">
        <v>115</v>
      </c>
      <c r="D65" s="7">
        <v>120</v>
      </c>
      <c r="E65" s="7">
        <v>110</v>
      </c>
      <c r="F65" s="9">
        <f t="shared" si="0"/>
        <v>115</v>
      </c>
      <c r="G65" s="10">
        <f t="shared" si="1"/>
        <v>149.5</v>
      </c>
      <c r="H65" s="9">
        <v>917.792</v>
      </c>
      <c r="I65" s="20">
        <f t="shared" si="2"/>
        <v>5.13907692307692</v>
      </c>
    </row>
    <row r="66" spans="1:9">
      <c r="A66" s="7">
        <v>605002</v>
      </c>
      <c r="B66" s="7" t="s">
        <v>73</v>
      </c>
      <c r="C66" s="7">
        <v>30</v>
      </c>
      <c r="D66" s="7">
        <v>30</v>
      </c>
      <c r="E66" s="7">
        <v>29</v>
      </c>
      <c r="F66" s="9">
        <f t="shared" si="0"/>
        <v>29.6666666666667</v>
      </c>
      <c r="G66" s="10">
        <f t="shared" si="1"/>
        <v>38.5666666666667</v>
      </c>
      <c r="H66" s="9">
        <v>137.412</v>
      </c>
      <c r="I66" s="20">
        <f t="shared" si="2"/>
        <v>2.56297320656871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1433.96</v>
      </c>
      <c r="I67" s="20">
        <f t="shared" ref="I67:I130" si="5">(H67-G67)/G67</f>
        <v>-0.202617238183503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62.712</v>
      </c>
      <c r="I68" s="20">
        <f t="shared" si="5"/>
        <v>0.292142857142857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309.574</v>
      </c>
      <c r="I69" s="20">
        <f t="shared" si="5"/>
        <v>-0.324123426242632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3063.56</v>
      </c>
      <c r="I70" s="20">
        <f t="shared" si="5"/>
        <v>-0.0102542564533324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3086.72</v>
      </c>
      <c r="I71" s="20">
        <f t="shared" si="5"/>
        <v>0.538488120950324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2931</v>
      </c>
      <c r="I72" s="20">
        <f t="shared" si="5"/>
        <v>0.989366515837104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2708.82</v>
      </c>
      <c r="I73" s="20">
        <f t="shared" si="5"/>
        <v>0.984483516483516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134.246</v>
      </c>
      <c r="I74" s="20">
        <f t="shared" si="5"/>
        <v>1.84218772053634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337.366</v>
      </c>
      <c r="I75" s="20">
        <f t="shared" si="5"/>
        <v>6.01384615384615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557.488</v>
      </c>
      <c r="I76" s="20">
        <f t="shared" si="5"/>
        <v>8.74629370629371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1837.618</v>
      </c>
      <c r="I77" s="20">
        <f t="shared" si="5"/>
        <v>10.1890683986199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330.21</v>
      </c>
      <c r="I78" s="20">
        <f t="shared" si="5"/>
        <v>3.28102852203976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132.644</v>
      </c>
      <c r="I79" s="20">
        <f t="shared" si="5"/>
        <v>0.987672327672328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1055.54</v>
      </c>
      <c r="I80" s="20">
        <f t="shared" si="5"/>
        <v>-0.00577080062794359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471.97</v>
      </c>
      <c r="I81" s="20">
        <f t="shared" si="5"/>
        <v>0.0103539317825032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3993.4</v>
      </c>
      <c r="I82" s="20">
        <f t="shared" si="5"/>
        <v>-0.209645071909223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5949.2</v>
      </c>
      <c r="I83" s="20">
        <f t="shared" si="5"/>
        <v>-0.316288691388293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1049.952</v>
      </c>
      <c r="I84" s="20">
        <f t="shared" si="5"/>
        <v>0.217570931580982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3892.1</v>
      </c>
      <c r="I85" s="20">
        <f t="shared" si="5"/>
        <v>0.927418289864642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36412.02</v>
      </c>
      <c r="I86" s="20">
        <f t="shared" si="5"/>
        <v>20.0069346153846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7995.42</v>
      </c>
      <c r="I87" s="20">
        <f t="shared" si="5"/>
        <v>3.00237944268313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128153.94</v>
      </c>
      <c r="I88" s="20">
        <f t="shared" si="5"/>
        <v>32.9930875331565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3031.34</v>
      </c>
      <c r="I89" s="20">
        <f t="shared" si="5"/>
        <v>2.05475982532751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2840.26</v>
      </c>
      <c r="I90" s="20">
        <f t="shared" si="5"/>
        <v>0.415647117461372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233.768</v>
      </c>
      <c r="I91" s="20">
        <f t="shared" si="5"/>
        <v>10.5270216962525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99.588</v>
      </c>
      <c r="I92" s="20">
        <f t="shared" si="5"/>
        <v>1.47116625310174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571.998</v>
      </c>
      <c r="I93" s="20">
        <f t="shared" si="5"/>
        <v>-0.247865877712032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108.658</v>
      </c>
      <c r="I94" s="20">
        <f t="shared" si="5"/>
        <v>1.72553511705686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61.238</v>
      </c>
      <c r="I95" s="21">
        <f t="shared" si="5"/>
        <v>3.82315568390654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92.59</v>
      </c>
      <c r="I96" s="20">
        <f t="shared" si="5"/>
        <v>1.07445855115758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6994.04</v>
      </c>
      <c r="I97" s="20">
        <f t="shared" si="5"/>
        <v>2.27385239506943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7280.42</v>
      </c>
      <c r="I98" s="20">
        <f t="shared" si="5"/>
        <v>2.30727740763174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4831.2</v>
      </c>
      <c r="I99" s="20">
        <f t="shared" si="5"/>
        <v>4.68822605965463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2769.54</v>
      </c>
      <c r="I100" s="20">
        <f t="shared" si="5"/>
        <v>1.49658052884615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31674.5</v>
      </c>
      <c r="I101" s="20">
        <f t="shared" si="5"/>
        <v>16.4035714285714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12159.3</v>
      </c>
      <c r="I102" s="20">
        <f t="shared" si="5"/>
        <v>12.1121135873472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5171.2</v>
      </c>
      <c r="I103" s="20">
        <f t="shared" si="5"/>
        <v>0.657435897435897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1888.866</v>
      </c>
      <c r="I104" s="20">
        <f t="shared" si="5"/>
        <v>7.8059020979021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92.096</v>
      </c>
      <c r="I105" s="20">
        <f t="shared" si="5"/>
        <v>1.52110594032302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182291.16</v>
      </c>
      <c r="I106" s="20">
        <f t="shared" si="5"/>
        <v>109.703133603239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5689.36</v>
      </c>
      <c r="I107" s="20">
        <f t="shared" si="5"/>
        <v>3.52734217506631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457.112</v>
      </c>
      <c r="I108" s="20">
        <f t="shared" si="5"/>
        <v>4.73301003344482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265.254</v>
      </c>
      <c r="I109" s="20">
        <f t="shared" si="5"/>
        <v>-0.288227191413238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2751.58</v>
      </c>
      <c r="I110" s="20">
        <f t="shared" si="5"/>
        <v>0.218771593090211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121.364</v>
      </c>
      <c r="I111" s="20">
        <f t="shared" si="5"/>
        <v>-0.105205210125338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311.602</v>
      </c>
      <c r="I112" s="20">
        <f t="shared" si="5"/>
        <v>5.19897877984085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162.4</v>
      </c>
      <c r="I113" s="20">
        <f t="shared" si="5"/>
        <v>2.48298541607092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137.394</v>
      </c>
      <c r="I114" s="20">
        <f t="shared" si="5"/>
        <v>3.2558802271554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5567.54</v>
      </c>
      <c r="I115" s="20">
        <f t="shared" si="5"/>
        <v>1.8872290406223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3147.2</v>
      </c>
      <c r="I116" s="20">
        <f t="shared" si="5"/>
        <v>0.916297950071037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550.008</v>
      </c>
      <c r="I117" s="20">
        <f t="shared" si="5"/>
        <v>0.952691124260355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252.252</v>
      </c>
      <c r="I118" s="20">
        <f t="shared" si="5"/>
        <v>-0.18924791086351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458.276</v>
      </c>
      <c r="I119" s="20">
        <f t="shared" si="5"/>
        <v>0.215586206896552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41.698</v>
      </c>
      <c r="I120" s="20">
        <f t="shared" si="5"/>
        <v>0.187977207977208</v>
      </c>
    </row>
    <row r="121" spans="1:9">
      <c r="A121" s="7">
        <v>701002</v>
      </c>
      <c r="B121" s="7" t="s">
        <v>128</v>
      </c>
      <c r="C121" s="7">
        <v>322</v>
      </c>
      <c r="D121" s="7">
        <v>322</v>
      </c>
      <c r="E121" s="7">
        <v>320</v>
      </c>
      <c r="F121" s="9">
        <f t="shared" si="3"/>
        <v>321.333333333333</v>
      </c>
      <c r="G121" s="10">
        <f t="shared" si="4"/>
        <v>417.733333333333</v>
      </c>
      <c r="H121" s="11">
        <v>511.56</v>
      </c>
      <c r="I121" s="20">
        <f t="shared" si="5"/>
        <v>0.224609000957549</v>
      </c>
    </row>
    <row r="122" spans="1:9">
      <c r="A122" s="7">
        <v>701003</v>
      </c>
      <c r="B122" s="7" t="s">
        <v>129</v>
      </c>
      <c r="C122" s="7">
        <v>68</v>
      </c>
      <c r="D122" s="7">
        <v>70</v>
      </c>
      <c r="E122" s="7">
        <v>68</v>
      </c>
      <c r="F122" s="9">
        <f t="shared" si="3"/>
        <v>68.6666666666667</v>
      </c>
      <c r="G122" s="10">
        <f t="shared" si="4"/>
        <v>89.2666666666667</v>
      </c>
      <c r="H122" s="9">
        <v>124.044</v>
      </c>
      <c r="I122" s="20">
        <f t="shared" si="5"/>
        <v>0.38958924570575</v>
      </c>
    </row>
    <row r="123" spans="1:9">
      <c r="A123" s="7">
        <v>901004</v>
      </c>
      <c r="B123" s="7" t="s">
        <v>130</v>
      </c>
      <c r="C123" s="7">
        <v>99</v>
      </c>
      <c r="D123" s="7">
        <v>98</v>
      </c>
      <c r="E123" s="7">
        <v>95</v>
      </c>
      <c r="F123" s="9">
        <f t="shared" si="3"/>
        <v>97.3333333333333</v>
      </c>
      <c r="G123" s="10">
        <f t="shared" si="4"/>
        <v>126.533333333333</v>
      </c>
      <c r="H123" s="9">
        <v>150.904</v>
      </c>
      <c r="I123" s="20">
        <f t="shared" si="5"/>
        <v>0.192602739726027</v>
      </c>
    </row>
    <row r="124" spans="1:9">
      <c r="A124" s="7">
        <v>701005</v>
      </c>
      <c r="B124" s="7" t="s">
        <v>131</v>
      </c>
      <c r="C124" s="7">
        <v>40</v>
      </c>
      <c r="D124" s="7">
        <v>40</v>
      </c>
      <c r="E124" s="7">
        <v>38</v>
      </c>
      <c r="F124" s="9">
        <f t="shared" si="3"/>
        <v>39.3333333333333</v>
      </c>
      <c r="G124" s="10">
        <f t="shared" si="4"/>
        <v>51.1333333333333</v>
      </c>
      <c r="H124" s="9">
        <v>79.958</v>
      </c>
      <c r="I124" s="20">
        <f t="shared" si="5"/>
        <v>0.563715775749674</v>
      </c>
    </row>
    <row r="125" spans="1:9">
      <c r="A125" s="7">
        <v>701006</v>
      </c>
      <c r="B125" s="7" t="s">
        <v>132</v>
      </c>
      <c r="C125" s="7">
        <v>255</v>
      </c>
      <c r="D125" s="7">
        <v>255</v>
      </c>
      <c r="E125" s="7">
        <v>250</v>
      </c>
      <c r="F125" s="9">
        <f t="shared" si="3"/>
        <v>253.333333333333</v>
      </c>
      <c r="G125" s="10">
        <f t="shared" si="4"/>
        <v>329.333333333333</v>
      </c>
      <c r="H125" s="11">
        <v>324.3</v>
      </c>
      <c r="I125" s="20">
        <f t="shared" si="5"/>
        <v>-0.0152834008097167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92.412</v>
      </c>
      <c r="I126" s="20">
        <f t="shared" si="5"/>
        <v>0.198081244598099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90.02</v>
      </c>
      <c r="I127" s="20">
        <f t="shared" si="5"/>
        <v>0.129013377926422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1435.38</v>
      </c>
      <c r="I128" s="20">
        <f t="shared" si="5"/>
        <v>2.06705128205128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1051.88</v>
      </c>
      <c r="I129" s="20">
        <f t="shared" si="5"/>
        <v>3.41348251748252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501.74</v>
      </c>
      <c r="I130" s="20">
        <f t="shared" si="5"/>
        <v>2.00743256743257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4397.88</v>
      </c>
      <c r="I131" s="20">
        <f t="shared" ref="I131:I177" si="8">(H131-G131)/G131</f>
        <v>0.334510696404188</v>
      </c>
    </row>
    <row r="132" spans="1:9">
      <c r="A132" s="7">
        <v>801001</v>
      </c>
      <c r="B132" s="8" t="s">
        <v>139</v>
      </c>
      <c r="C132" s="7">
        <v>23000</v>
      </c>
      <c r="D132" s="7">
        <v>22500</v>
      </c>
      <c r="E132" s="7">
        <v>22000</v>
      </c>
      <c r="F132" s="9">
        <f t="shared" si="6"/>
        <v>22500</v>
      </c>
      <c r="G132" s="10">
        <f t="shared" si="7"/>
        <v>29250</v>
      </c>
      <c r="H132" s="12">
        <v>23042</v>
      </c>
      <c r="I132" s="20">
        <f t="shared" si="8"/>
        <v>-0.212239316239316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15884</v>
      </c>
      <c r="I133" s="20">
        <f t="shared" si="8"/>
        <v>-0.0552735923869946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13038</v>
      </c>
      <c r="I134" s="20">
        <f t="shared" si="8"/>
        <v>-0.274995366079704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96215</v>
      </c>
      <c r="I135" s="20">
        <f t="shared" si="8"/>
        <v>17.5028846153846</v>
      </c>
    </row>
    <row r="136" spans="1:9">
      <c r="A136" s="7">
        <v>802002</v>
      </c>
      <c r="B136" s="7" t="s">
        <v>143</v>
      </c>
      <c r="C136" s="7">
        <v>2300</v>
      </c>
      <c r="D136" s="7">
        <v>2300</v>
      </c>
      <c r="E136" s="7">
        <v>2250</v>
      </c>
      <c r="F136" s="9">
        <f t="shared" si="6"/>
        <v>2283.33333333333</v>
      </c>
      <c r="G136" s="10">
        <f t="shared" si="7"/>
        <v>2968.33333333333</v>
      </c>
      <c r="H136" s="12">
        <v>9491.6</v>
      </c>
      <c r="I136" s="20">
        <f t="shared" si="8"/>
        <v>2.19761931499158</v>
      </c>
    </row>
    <row r="137" spans="1:9">
      <c r="A137" s="7">
        <v>802003</v>
      </c>
      <c r="B137" s="7" t="s">
        <v>144</v>
      </c>
      <c r="C137" s="7">
        <v>4850</v>
      </c>
      <c r="D137" s="7">
        <v>4850</v>
      </c>
      <c r="E137" s="7">
        <v>4800</v>
      </c>
      <c r="F137" s="9">
        <f t="shared" si="6"/>
        <v>4833.33333333333</v>
      </c>
      <c r="G137" s="10">
        <f t="shared" si="7"/>
        <v>6283.33333333333</v>
      </c>
      <c r="H137" s="12">
        <v>4405.6</v>
      </c>
      <c r="I137" s="20">
        <f t="shared" si="8"/>
        <v>-0.29884350132626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6600.4</v>
      </c>
      <c r="I138" s="20">
        <f t="shared" si="8"/>
        <v>0.464585798816568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2478.56</v>
      </c>
      <c r="I139" s="20">
        <f t="shared" si="8"/>
        <v>-0.0921025641025641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8767.8</v>
      </c>
      <c r="I140" s="20">
        <f t="shared" si="8"/>
        <v>1.96242820137403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2930.8</v>
      </c>
      <c r="I141" s="20">
        <f t="shared" si="8"/>
        <v>0.134796076406815</v>
      </c>
    </row>
    <row r="142" spans="1:9">
      <c r="A142" s="7">
        <v>802008</v>
      </c>
      <c r="B142" s="7" t="s">
        <v>149</v>
      </c>
      <c r="C142" s="7">
        <v>810</v>
      </c>
      <c r="D142" s="7">
        <v>820</v>
      </c>
      <c r="E142" s="7">
        <v>800</v>
      </c>
      <c r="F142" s="9">
        <f t="shared" si="6"/>
        <v>810</v>
      </c>
      <c r="G142" s="10">
        <f t="shared" si="7"/>
        <v>1053</v>
      </c>
      <c r="H142" s="11">
        <v>2331.2</v>
      </c>
      <c r="I142" s="20">
        <f t="shared" si="8"/>
        <v>1.21386514719848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8211</v>
      </c>
      <c r="I143" s="20">
        <f t="shared" si="8"/>
        <v>2.84350132625995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8659.6</v>
      </c>
      <c r="I144" s="20">
        <f t="shared" si="8"/>
        <v>-0.259863247863248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6748.6</v>
      </c>
      <c r="I145" s="20">
        <f t="shared" si="8"/>
        <v>-0.0674435743896822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14269.6</v>
      </c>
      <c r="I146" s="20">
        <f t="shared" si="8"/>
        <v>0.575590725064409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6786.4</v>
      </c>
      <c r="I147" s="20">
        <f t="shared" si="8"/>
        <v>-0.129948717948718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12162.78</v>
      </c>
      <c r="I148" s="20">
        <f t="shared" si="8"/>
        <v>3.31814674556213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1927.12</v>
      </c>
      <c r="I149" s="20">
        <f t="shared" si="8"/>
        <v>0.0342325581395347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4405.6</v>
      </c>
      <c r="I150" s="20">
        <f t="shared" si="8"/>
        <v>1.02929525564256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8651.04</v>
      </c>
      <c r="I151" s="20">
        <f t="shared" si="8"/>
        <v>2.40101166295374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8942.6</v>
      </c>
      <c r="I152" s="20">
        <f t="shared" si="8"/>
        <v>1.10579277864992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8918.76</v>
      </c>
      <c r="I153" s="20">
        <f t="shared" si="8"/>
        <v>2.64278829135466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4727.12</v>
      </c>
      <c r="I154" s="20">
        <f t="shared" si="8"/>
        <v>0.314305838739574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15867</v>
      </c>
      <c r="I155" s="20">
        <f t="shared" si="8"/>
        <v>3.20875331564987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12370</v>
      </c>
      <c r="I156" s="20">
        <f t="shared" si="8"/>
        <v>2.33483105679367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2103.38</v>
      </c>
      <c r="I157" s="20">
        <f t="shared" si="8"/>
        <v>-0.140893124574541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4650.56</v>
      </c>
      <c r="I158" s="20">
        <f t="shared" si="8"/>
        <v>1.71697760467381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4872.7</v>
      </c>
      <c r="I159" s="20">
        <f t="shared" si="8"/>
        <v>1.090091507006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5239.8</v>
      </c>
      <c r="I160" s="20">
        <f t="shared" si="8"/>
        <v>1.56727094561489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511.22</v>
      </c>
      <c r="I161" s="20">
        <f t="shared" si="8"/>
        <v>-0.025009535918627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6738.76</v>
      </c>
      <c r="I162" s="20">
        <f t="shared" si="8"/>
        <v>2.41779881656805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3861.6</v>
      </c>
      <c r="I163" s="20">
        <f t="shared" si="8"/>
        <v>0.364683708328425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2038.64</v>
      </c>
      <c r="I164" s="20">
        <f t="shared" si="8"/>
        <v>0.532427962916562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5014.72</v>
      </c>
      <c r="I165" s="20">
        <f t="shared" si="8"/>
        <v>2.35432775919732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2002.48</v>
      </c>
      <c r="I166" s="20">
        <f t="shared" si="8"/>
        <v>2.74178760510744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3091.88</v>
      </c>
      <c r="I167" s="20">
        <f t="shared" si="8"/>
        <v>1.73900487228702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1039.4</v>
      </c>
      <c r="I168" s="20">
        <f t="shared" si="8"/>
        <v>0.317920540997464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1375.88</v>
      </c>
      <c r="I169" s="20">
        <f t="shared" si="8"/>
        <v>2.34221862348178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564.27</v>
      </c>
      <c r="I170" s="20">
        <f t="shared" si="8"/>
        <v>0.607606837606838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426.56</v>
      </c>
      <c r="I171" s="20">
        <f t="shared" si="8"/>
        <v>-0.193139974779319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614.54</v>
      </c>
      <c r="I172" s="20">
        <f t="shared" si="8"/>
        <v>0.795150925024343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429.98</v>
      </c>
      <c r="I173" s="20">
        <f t="shared" si="8"/>
        <v>-0.00773846153846145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550.24</v>
      </c>
      <c r="I174" s="20">
        <f t="shared" si="8"/>
        <v>0.739430979978925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1342.76</v>
      </c>
      <c r="I175" s="20">
        <f t="shared" si="8"/>
        <v>-0.347646963562753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1646.72</v>
      </c>
      <c r="I176" s="20">
        <f t="shared" si="8"/>
        <v>0.704091065884788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960.94</v>
      </c>
      <c r="I177" s="20">
        <f t="shared" si="8"/>
        <v>-0.424011988011988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2016-03-14T07:16:47Z</dcterms:created>
  <dcterms:modified xsi:type="dcterms:W3CDTF">2016-03-14T07:42:06Z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