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7795" windowHeight="115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5" i="1" l="1"/>
  <c r="G175" i="1" s="1"/>
  <c r="I175" i="1" s="1"/>
  <c r="G174" i="1"/>
  <c r="I174" i="1" s="1"/>
  <c r="F174" i="1"/>
  <c r="F173" i="1"/>
  <c r="G173" i="1" s="1"/>
  <c r="I173" i="1" s="1"/>
  <c r="F172" i="1"/>
  <c r="G172" i="1" s="1"/>
  <c r="I172" i="1" s="1"/>
  <c r="I171" i="1"/>
  <c r="G171" i="1"/>
  <c r="F171" i="1"/>
  <c r="G170" i="1"/>
  <c r="I170" i="1" s="1"/>
  <c r="F170" i="1"/>
  <c r="F169" i="1"/>
  <c r="G169" i="1" s="1"/>
  <c r="I169" i="1" s="1"/>
  <c r="F168" i="1"/>
  <c r="G168" i="1" s="1"/>
  <c r="I168" i="1" s="1"/>
  <c r="I167" i="1"/>
  <c r="G167" i="1"/>
  <c r="F167" i="1"/>
  <c r="G166" i="1"/>
  <c r="I166" i="1" s="1"/>
  <c r="F166" i="1"/>
  <c r="F165" i="1"/>
  <c r="G165" i="1" s="1"/>
  <c r="I165" i="1" s="1"/>
  <c r="F164" i="1"/>
  <c r="G164" i="1" s="1"/>
  <c r="I164" i="1" s="1"/>
  <c r="I163" i="1"/>
  <c r="G163" i="1"/>
  <c r="F163" i="1"/>
  <c r="I162" i="1"/>
  <c r="G162" i="1"/>
  <c r="F162" i="1"/>
  <c r="G161" i="1"/>
  <c r="I161" i="1" s="1"/>
  <c r="F161" i="1"/>
  <c r="F160" i="1"/>
  <c r="G160" i="1" s="1"/>
  <c r="I160" i="1" s="1"/>
  <c r="I159" i="1"/>
  <c r="G159" i="1"/>
  <c r="F159" i="1"/>
  <c r="I158" i="1"/>
  <c r="G158" i="1"/>
  <c r="F158" i="1"/>
  <c r="G157" i="1"/>
  <c r="I157" i="1" s="1"/>
  <c r="F157" i="1"/>
  <c r="F156" i="1"/>
  <c r="G156" i="1" s="1"/>
  <c r="I156" i="1" s="1"/>
  <c r="I155" i="1"/>
  <c r="G155" i="1"/>
  <c r="F155" i="1"/>
  <c r="I154" i="1"/>
  <c r="G154" i="1"/>
  <c r="F154" i="1"/>
  <c r="G153" i="1"/>
  <c r="I153" i="1" s="1"/>
  <c r="F153" i="1"/>
  <c r="F152" i="1"/>
  <c r="G152" i="1" s="1"/>
  <c r="I152" i="1" s="1"/>
  <c r="I151" i="1"/>
  <c r="G151" i="1"/>
  <c r="F151" i="1"/>
  <c r="I150" i="1"/>
  <c r="G150" i="1"/>
  <c r="F150" i="1"/>
  <c r="G149" i="1"/>
  <c r="I149" i="1" s="1"/>
  <c r="F149" i="1"/>
  <c r="F148" i="1"/>
  <c r="G148" i="1" s="1"/>
  <c r="I148" i="1" s="1"/>
  <c r="I147" i="1"/>
  <c r="G147" i="1"/>
  <c r="F147" i="1"/>
  <c r="I146" i="1"/>
  <c r="G146" i="1"/>
  <c r="F146" i="1"/>
  <c r="G145" i="1"/>
  <c r="I145" i="1" s="1"/>
  <c r="F145" i="1"/>
  <c r="F144" i="1"/>
  <c r="G144" i="1" s="1"/>
  <c r="I144" i="1" s="1"/>
  <c r="I143" i="1"/>
  <c r="G143" i="1"/>
  <c r="F143" i="1"/>
  <c r="I142" i="1"/>
  <c r="G142" i="1"/>
  <c r="F142" i="1"/>
  <c r="G141" i="1"/>
  <c r="I141" i="1" s="1"/>
  <c r="F141" i="1"/>
  <c r="F140" i="1"/>
  <c r="G140" i="1" s="1"/>
  <c r="I140" i="1" s="1"/>
  <c r="I139" i="1"/>
  <c r="G139" i="1"/>
  <c r="F139" i="1"/>
  <c r="I138" i="1"/>
  <c r="G138" i="1"/>
  <c r="F138" i="1"/>
  <c r="G137" i="1"/>
  <c r="I137" i="1" s="1"/>
  <c r="F137" i="1"/>
  <c r="F136" i="1"/>
  <c r="G136" i="1" s="1"/>
  <c r="I136" i="1" s="1"/>
  <c r="I135" i="1"/>
  <c r="G135" i="1"/>
  <c r="F135" i="1"/>
  <c r="I134" i="1"/>
  <c r="G134" i="1"/>
  <c r="F134" i="1"/>
  <c r="G133" i="1"/>
  <c r="I133" i="1" s="1"/>
  <c r="F133" i="1"/>
  <c r="F132" i="1"/>
  <c r="G132" i="1" s="1"/>
  <c r="I132" i="1" s="1"/>
  <c r="I131" i="1"/>
  <c r="G131" i="1"/>
  <c r="F131" i="1"/>
  <c r="I130" i="1"/>
  <c r="G130" i="1"/>
  <c r="F130" i="1"/>
  <c r="G129" i="1"/>
  <c r="I129" i="1" s="1"/>
  <c r="F129" i="1"/>
  <c r="F128" i="1"/>
  <c r="G128" i="1" s="1"/>
  <c r="I128" i="1" s="1"/>
  <c r="I127" i="1"/>
  <c r="G127" i="1"/>
  <c r="F127" i="1"/>
  <c r="I126" i="1"/>
  <c r="G126" i="1"/>
  <c r="F126" i="1"/>
  <c r="G125" i="1"/>
  <c r="I125" i="1" s="1"/>
  <c r="F125" i="1"/>
  <c r="F124" i="1"/>
  <c r="G124" i="1" s="1"/>
  <c r="I124" i="1" s="1"/>
  <c r="I123" i="1"/>
  <c r="G123" i="1"/>
  <c r="F123" i="1"/>
  <c r="I122" i="1"/>
  <c r="G122" i="1"/>
  <c r="F122" i="1"/>
  <c r="G121" i="1"/>
  <c r="I121" i="1" s="1"/>
  <c r="F121" i="1"/>
  <c r="F120" i="1"/>
  <c r="G120" i="1" s="1"/>
  <c r="I120" i="1" s="1"/>
  <c r="I119" i="1"/>
  <c r="G119" i="1"/>
  <c r="F119" i="1"/>
  <c r="I118" i="1"/>
  <c r="G118" i="1"/>
  <c r="F118" i="1"/>
  <c r="G117" i="1"/>
  <c r="I117" i="1" s="1"/>
  <c r="F117" i="1"/>
  <c r="F116" i="1"/>
  <c r="G116" i="1" s="1"/>
  <c r="I116" i="1" s="1"/>
  <c r="I115" i="1"/>
  <c r="G115" i="1"/>
  <c r="F115" i="1"/>
  <c r="I114" i="1"/>
  <c r="G114" i="1"/>
  <c r="F114" i="1"/>
  <c r="G113" i="1"/>
  <c r="I113" i="1" s="1"/>
  <c r="F113" i="1"/>
  <c r="F112" i="1"/>
  <c r="G112" i="1" s="1"/>
  <c r="I112" i="1" s="1"/>
  <c r="I111" i="1"/>
  <c r="G111" i="1"/>
  <c r="F111" i="1"/>
  <c r="I110" i="1"/>
  <c r="G110" i="1"/>
  <c r="F110" i="1"/>
  <c r="G109" i="1"/>
  <c r="I109" i="1" s="1"/>
  <c r="F109" i="1"/>
  <c r="F108" i="1"/>
  <c r="G108" i="1" s="1"/>
  <c r="I108" i="1" s="1"/>
  <c r="I107" i="1"/>
  <c r="G107" i="1"/>
  <c r="F107" i="1"/>
  <c r="I106" i="1"/>
  <c r="G106" i="1"/>
  <c r="F106" i="1"/>
  <c r="G105" i="1"/>
  <c r="I105" i="1" s="1"/>
  <c r="F105" i="1"/>
  <c r="F104" i="1"/>
  <c r="G104" i="1" s="1"/>
  <c r="I104" i="1" s="1"/>
  <c r="I103" i="1"/>
  <c r="G103" i="1"/>
  <c r="F103" i="1"/>
  <c r="I102" i="1"/>
  <c r="G102" i="1"/>
  <c r="F102" i="1"/>
  <c r="G101" i="1"/>
  <c r="I101" i="1" s="1"/>
  <c r="F101" i="1"/>
  <c r="F100" i="1"/>
  <c r="G100" i="1" s="1"/>
  <c r="I100" i="1" s="1"/>
  <c r="I99" i="1"/>
  <c r="G99" i="1"/>
  <c r="F99" i="1"/>
  <c r="I98" i="1"/>
  <c r="G98" i="1"/>
  <c r="F98" i="1"/>
  <c r="G97" i="1"/>
  <c r="I97" i="1" s="1"/>
  <c r="F97" i="1"/>
  <c r="F96" i="1"/>
  <c r="G96" i="1" s="1"/>
  <c r="I96" i="1" s="1"/>
  <c r="I95" i="1"/>
  <c r="G95" i="1"/>
  <c r="F95" i="1"/>
  <c r="I94" i="1"/>
  <c r="G94" i="1"/>
  <c r="F94" i="1"/>
  <c r="G93" i="1"/>
  <c r="I93" i="1" s="1"/>
  <c r="F93" i="1"/>
  <c r="F92" i="1"/>
  <c r="G92" i="1" s="1"/>
  <c r="I92" i="1" s="1"/>
  <c r="I91" i="1"/>
  <c r="G91" i="1"/>
  <c r="F91" i="1"/>
  <c r="I90" i="1"/>
  <c r="G90" i="1"/>
  <c r="F90" i="1"/>
  <c r="G89" i="1"/>
  <c r="I89" i="1" s="1"/>
  <c r="F89" i="1"/>
  <c r="F88" i="1"/>
  <c r="G88" i="1" s="1"/>
  <c r="I88" i="1" s="1"/>
  <c r="I87" i="1"/>
  <c r="G87" i="1"/>
  <c r="F87" i="1"/>
  <c r="I86" i="1"/>
  <c r="G86" i="1"/>
  <c r="F86" i="1"/>
  <c r="G85" i="1"/>
  <c r="I85" i="1" s="1"/>
  <c r="F85" i="1"/>
  <c r="F84" i="1"/>
  <c r="G84" i="1" s="1"/>
  <c r="I84" i="1" s="1"/>
  <c r="I83" i="1"/>
  <c r="G83" i="1"/>
  <c r="F83" i="1"/>
  <c r="I82" i="1"/>
  <c r="G82" i="1"/>
  <c r="F82" i="1"/>
  <c r="G81" i="1"/>
  <c r="I81" i="1" s="1"/>
  <c r="F81" i="1"/>
  <c r="F80" i="1"/>
  <c r="G80" i="1" s="1"/>
  <c r="I80" i="1" s="1"/>
  <c r="I79" i="1"/>
  <c r="G79" i="1"/>
  <c r="F79" i="1"/>
  <c r="I78" i="1"/>
  <c r="G78" i="1"/>
  <c r="F78" i="1"/>
  <c r="G77" i="1"/>
  <c r="I77" i="1" s="1"/>
  <c r="F77" i="1"/>
  <c r="F76" i="1"/>
  <c r="G76" i="1" s="1"/>
  <c r="I76" i="1" s="1"/>
  <c r="I75" i="1"/>
  <c r="G75" i="1"/>
  <c r="F75" i="1"/>
  <c r="I74" i="1"/>
  <c r="G74" i="1"/>
  <c r="F74" i="1"/>
  <c r="G73" i="1"/>
  <c r="I73" i="1" s="1"/>
  <c r="F73" i="1"/>
  <c r="F72" i="1"/>
  <c r="G72" i="1" s="1"/>
  <c r="I72" i="1" s="1"/>
  <c r="I71" i="1"/>
  <c r="G71" i="1"/>
  <c r="F71" i="1"/>
  <c r="I70" i="1"/>
  <c r="G70" i="1"/>
  <c r="F70" i="1"/>
  <c r="F69" i="1"/>
  <c r="G69" i="1" s="1"/>
  <c r="I69" i="1" s="1"/>
  <c r="F68" i="1"/>
  <c r="G68" i="1" s="1"/>
  <c r="I68" i="1" s="1"/>
  <c r="I67" i="1"/>
  <c r="G67" i="1"/>
  <c r="F67" i="1"/>
  <c r="G66" i="1"/>
  <c r="I66" i="1" s="1"/>
  <c r="F66" i="1"/>
  <c r="F65" i="1"/>
  <c r="G65" i="1" s="1"/>
  <c r="I65" i="1" s="1"/>
  <c r="F64" i="1"/>
  <c r="G64" i="1" s="1"/>
  <c r="I64" i="1" s="1"/>
  <c r="I63" i="1"/>
  <c r="G63" i="1"/>
  <c r="F63" i="1"/>
  <c r="I62" i="1"/>
  <c r="G62" i="1"/>
  <c r="F62" i="1"/>
  <c r="F61" i="1"/>
  <c r="G61" i="1" s="1"/>
  <c r="I61" i="1" s="1"/>
  <c r="F60" i="1"/>
  <c r="G60" i="1" s="1"/>
  <c r="I60" i="1" s="1"/>
  <c r="I59" i="1"/>
  <c r="G59" i="1"/>
  <c r="F59" i="1"/>
  <c r="G58" i="1"/>
  <c r="I58" i="1" s="1"/>
  <c r="F58" i="1"/>
  <c r="G57" i="1"/>
  <c r="I57" i="1" s="1"/>
  <c r="F57" i="1"/>
  <c r="F56" i="1"/>
  <c r="G56" i="1" s="1"/>
  <c r="I56" i="1" s="1"/>
  <c r="I55" i="1"/>
  <c r="G55" i="1"/>
  <c r="F55" i="1"/>
  <c r="I54" i="1"/>
  <c r="G54" i="1"/>
  <c r="F54" i="1"/>
  <c r="F53" i="1"/>
  <c r="G53" i="1" s="1"/>
  <c r="I53" i="1" s="1"/>
  <c r="F52" i="1"/>
  <c r="G52" i="1" s="1"/>
  <c r="I52" i="1" s="1"/>
  <c r="I51" i="1"/>
  <c r="G51" i="1"/>
  <c r="F51" i="1"/>
  <c r="G50" i="1"/>
  <c r="I50" i="1" s="1"/>
  <c r="F50" i="1"/>
  <c r="F49" i="1"/>
  <c r="G49" i="1" s="1"/>
  <c r="I49" i="1" s="1"/>
  <c r="F48" i="1"/>
  <c r="G48" i="1" s="1"/>
  <c r="I48" i="1" s="1"/>
  <c r="I47" i="1"/>
  <c r="G47" i="1"/>
  <c r="F47" i="1"/>
  <c r="I46" i="1"/>
  <c r="G46" i="1"/>
  <c r="F46" i="1"/>
  <c r="F45" i="1"/>
  <c r="G45" i="1" s="1"/>
  <c r="I45" i="1" s="1"/>
  <c r="F44" i="1"/>
  <c r="G44" i="1" s="1"/>
  <c r="I44" i="1" s="1"/>
  <c r="I43" i="1"/>
  <c r="G43" i="1"/>
  <c r="F43" i="1"/>
  <c r="G42" i="1"/>
  <c r="I42" i="1" s="1"/>
  <c r="F42" i="1"/>
  <c r="G41" i="1"/>
  <c r="I41" i="1" s="1"/>
  <c r="F41" i="1"/>
  <c r="F40" i="1"/>
  <c r="G40" i="1" s="1"/>
  <c r="I40" i="1" s="1"/>
  <c r="I39" i="1"/>
  <c r="G39" i="1"/>
  <c r="F39" i="1"/>
  <c r="I38" i="1"/>
  <c r="G38" i="1"/>
  <c r="F38" i="1"/>
  <c r="F37" i="1"/>
  <c r="G37" i="1" s="1"/>
  <c r="I37" i="1" s="1"/>
  <c r="F36" i="1"/>
  <c r="G36" i="1" s="1"/>
  <c r="I36" i="1" s="1"/>
  <c r="I35" i="1"/>
  <c r="G35" i="1"/>
  <c r="F35" i="1"/>
  <c r="G34" i="1"/>
  <c r="I34" i="1" s="1"/>
  <c r="F34" i="1"/>
  <c r="F33" i="1"/>
  <c r="G33" i="1" s="1"/>
  <c r="I33" i="1" s="1"/>
  <c r="F32" i="1"/>
  <c r="G32" i="1" s="1"/>
  <c r="I32" i="1" s="1"/>
  <c r="I31" i="1"/>
  <c r="G31" i="1"/>
  <c r="F31" i="1"/>
  <c r="I30" i="1"/>
  <c r="G30" i="1"/>
  <c r="F30" i="1"/>
  <c r="F29" i="1"/>
  <c r="G29" i="1" s="1"/>
  <c r="I29" i="1" s="1"/>
  <c r="F28" i="1"/>
  <c r="G28" i="1" s="1"/>
  <c r="I28" i="1" s="1"/>
  <c r="I27" i="1"/>
  <c r="G27" i="1"/>
  <c r="F27" i="1"/>
  <c r="G26" i="1"/>
  <c r="I26" i="1" s="1"/>
  <c r="F26" i="1"/>
  <c r="G25" i="1"/>
  <c r="I25" i="1" s="1"/>
  <c r="F25" i="1"/>
  <c r="F24" i="1"/>
  <c r="G24" i="1" s="1"/>
  <c r="I24" i="1" s="1"/>
  <c r="I23" i="1"/>
  <c r="G23" i="1"/>
  <c r="F23" i="1"/>
  <c r="I22" i="1"/>
  <c r="G22" i="1"/>
  <c r="F22" i="1"/>
  <c r="F21" i="1"/>
  <c r="G21" i="1" s="1"/>
  <c r="I21" i="1" s="1"/>
  <c r="F20" i="1"/>
  <c r="G20" i="1" s="1"/>
  <c r="I20" i="1" s="1"/>
  <c r="I19" i="1"/>
  <c r="G19" i="1"/>
  <c r="F19" i="1"/>
  <c r="G18" i="1"/>
  <c r="I18" i="1" s="1"/>
  <c r="F18" i="1"/>
  <c r="F17" i="1"/>
  <c r="G17" i="1" s="1"/>
  <c r="I17" i="1" s="1"/>
  <c r="I16" i="1"/>
  <c r="F16" i="1"/>
  <c r="G16" i="1" s="1"/>
  <c r="G15" i="1"/>
  <c r="I15" i="1" s="1"/>
  <c r="F15" i="1"/>
  <c r="F14" i="1"/>
  <c r="G14" i="1" s="1"/>
  <c r="I14" i="1" s="1"/>
  <c r="G13" i="1"/>
  <c r="I13" i="1" s="1"/>
  <c r="F13" i="1"/>
  <c r="F12" i="1"/>
  <c r="G12" i="1" s="1"/>
  <c r="I12" i="1" s="1"/>
  <c r="I11" i="1"/>
  <c r="G11" i="1"/>
  <c r="F11" i="1"/>
  <c r="G10" i="1"/>
  <c r="I10" i="1" s="1"/>
  <c r="F10" i="1"/>
  <c r="F9" i="1"/>
  <c r="G9" i="1" s="1"/>
  <c r="I9" i="1" s="1"/>
  <c r="I8" i="1"/>
  <c r="F8" i="1"/>
  <c r="G8" i="1" s="1"/>
  <c r="G7" i="1"/>
  <c r="I7" i="1" s="1"/>
  <c r="F7" i="1"/>
  <c r="F6" i="1"/>
  <c r="G6" i="1" s="1"/>
  <c r="I6" i="1" s="1"/>
  <c r="G5" i="1"/>
  <c r="I5" i="1" s="1"/>
  <c r="F5" i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<sst xmlns="http://schemas.openxmlformats.org/spreadsheetml/2006/main" count="183" uniqueCount="183">
  <si>
    <r>
      <t>南京文交所挂牌藏品2016</t>
    </r>
    <r>
      <rPr>
        <b/>
        <sz val="12"/>
        <rFont val="宋体"/>
        <charset val="134"/>
      </rPr>
      <t>年</t>
    </r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月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</si>
  <si>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</si>
  <si>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</si>
  <si>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</si>
  <si>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</si>
  <si>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</si>
  <si>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</si>
  <si>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</si>
  <si>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</si>
  <si>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</si>
  <si>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</si>
  <si>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</si>
  <si>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</si>
  <si>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</si>
  <si>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</si>
  <si>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</si>
  <si>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</si>
  <si>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</si>
  <si>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</si>
  <si>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</si>
  <si>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</si>
  <si>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</si>
  <si>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</si>
  <si>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</si>
  <si>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</si>
  <si>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</si>
  <si>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</si>
  <si>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</si>
  <si>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</si>
  <si>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</si>
  <si>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</si>
  <si>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</si>
  <si>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</si>
  <si>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</si>
  <si>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</si>
  <si>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</si>
  <si>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</si>
  <si>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</si>
  <si>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</si>
  <si>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</si>
  <si>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</si>
  <si>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</si>
  <si>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</si>
  <si>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</si>
  <si>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</si>
  <si>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</si>
  <si>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</si>
  <si>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</si>
  <si>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</si>
  <si>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</si>
  <si>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</si>
  <si>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</si>
  <si>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</si>
  <si>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</si>
  <si>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</si>
  <si>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</si>
  <si>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</si>
  <si>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</si>
  <si>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</si>
  <si>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</si>
  <si>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</si>
  <si>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</si>
  <si>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</si>
  <si>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</si>
  <si>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</si>
  <si>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</si>
  <si>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</si>
  <si>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</si>
  <si>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</si>
  <si>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</si>
  <si>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</si>
  <si>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</si>
  <si>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</si>
  <si>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</si>
  <si>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</si>
  <si>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</si>
  <si>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</si>
  <si>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</si>
  <si>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</si>
  <si>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</si>
  <si>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</si>
  <si>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</si>
  <si>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</si>
  <si>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</si>
  <si>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</si>
  <si>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</si>
  <si>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</si>
  <si>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</si>
  <si>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</si>
  <si>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</si>
  <si>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</si>
  <si>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</si>
  <si>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</si>
  <si>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</si>
  <si>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</si>
  <si>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</si>
  <si>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</si>
  <si>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</si>
  <si>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</si>
  <si>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</si>
  <si>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</si>
  <si>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</si>
  <si>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</si>
  <si>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</si>
  <si>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</si>
  <si>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</si>
  <si>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</si>
  <si>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</si>
  <si>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</si>
  <si>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</si>
  <si>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</si>
  <si>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</si>
  <si>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</si>
  <si>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</si>
  <si>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</si>
  <si>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</si>
  <si>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</si>
  <si>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</si>
  <si>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</si>
  <si>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</si>
  <si>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</si>
  <si>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</si>
  <si>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</si>
  <si>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</si>
  <si>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</si>
  <si>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</si>
  <si>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</si>
  <si>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</si>
  <si>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</si>
  <si>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</si>
  <si>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</si>
  <si>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</si>
  <si>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</si>
  <si>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</si>
  <si>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</si>
  <si>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</si>
  <si>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</si>
  <si>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</si>
  <si>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</si>
  <si>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</si>
  <si>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</si>
  <si>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</si>
  <si>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</si>
  <si>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</si>
  <si>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</si>
  <si>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</si>
  <si>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</si>
  <si>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</si>
  <si>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</si>
  <si>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</si>
  <si>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</si>
  <si>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</si>
  <si>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</si>
  <si>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</si>
  <si>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</si>
  <si>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</si>
  <si>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</si>
  <si>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</si>
  <si>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</si>
  <si>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</si>
  <si>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</si>
  <si>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</si>
  <si>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</si>
  <si>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</si>
  <si>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</si>
  <si>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</si>
  <si>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</si>
  <si>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</si>
  <si>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</si>
  <si>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一轮扇银兔</t>
    <phoneticPr fontId="3" type="noConversion"/>
  </si>
  <si>
    <t>CNT长城</t>
  </si>
  <si>
    <t>CNT人民日报</t>
  </si>
  <si>
    <t>CNT宁夏</t>
  </si>
  <si>
    <t>CNT茶文化</t>
    <phoneticPr fontId="3" type="noConversion"/>
  </si>
  <si>
    <t>CNT石拱桥</t>
    <phoneticPr fontId="3" type="noConversion"/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</si>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</sst>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sqref="A1:I175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43</v>
      </c>
      <c r="D3" s="9">
        <v>43</v>
      </c>
      <c r="E3" s="9">
        <v>42</v>
      </c>
      <c r="F3" s="11">
        <f t="shared" ref="F3:F66" si="0">(D3+C3+E3)/3</f>
        <v>42.666666666666664</v>
      </c>
      <c r="G3" s="12">
        <f>F3*1.3</f>
        <v>55.466666666666669</v>
      </c>
      <c r="H3" s="13">
        <v>66.582000000000022</v>
      </c>
      <c r="I3" s="14">
        <f t="shared" ref="I3:I66" si="1">(H3-G3)/G3</f>
        <v>0.20039663461538498</v>
      </c>
    </row>
    <row r="4" spans="1:9" x14ac:dyDescent="0.15">
      <c r="A4" s="9">
        <v>501002</v>
      </c>
      <c r="B4" s="10" t="s">
        <v>11</v>
      </c>
      <c r="C4" s="9">
        <v>295</v>
      </c>
      <c r="D4" s="9">
        <v>290</v>
      </c>
      <c r="E4" s="9">
        <v>280</v>
      </c>
      <c r="F4" s="11">
        <f t="shared" si="0"/>
        <v>288.33333333333331</v>
      </c>
      <c r="G4" s="12">
        <f>F4*1.3</f>
        <v>374.83333333333331</v>
      </c>
      <c r="H4" s="15">
        <v>1077.3599999999999</v>
      </c>
      <c r="I4" s="14">
        <f t="shared" si="1"/>
        <v>1.8742374388617165</v>
      </c>
    </row>
    <row r="5" spans="1:9" x14ac:dyDescent="0.15">
      <c r="A5" s="9">
        <v>501003</v>
      </c>
      <c r="B5" s="10" t="s">
        <v>12</v>
      </c>
      <c r="C5" s="9">
        <v>82</v>
      </c>
      <c r="D5" s="9">
        <v>82</v>
      </c>
      <c r="E5" s="9">
        <v>80</v>
      </c>
      <c r="F5" s="11">
        <f t="shared" si="0"/>
        <v>81.333333333333329</v>
      </c>
      <c r="G5" s="12">
        <f>F5*1.3</f>
        <v>105.73333333333333</v>
      </c>
      <c r="H5" s="13">
        <v>114.19800000000001</v>
      </c>
      <c r="I5" s="14">
        <f t="shared" si="1"/>
        <v>8.0056746532156428E-2</v>
      </c>
    </row>
    <row r="6" spans="1:9" x14ac:dyDescent="0.15">
      <c r="A6" s="9">
        <v>501004</v>
      </c>
      <c r="B6" s="10" t="s">
        <v>13</v>
      </c>
      <c r="C6" s="9">
        <v>103</v>
      </c>
      <c r="D6" s="9">
        <v>105</v>
      </c>
      <c r="E6" s="9">
        <v>100</v>
      </c>
      <c r="F6" s="11">
        <f t="shared" si="0"/>
        <v>102.66666666666667</v>
      </c>
      <c r="G6" s="12">
        <f t="shared" ref="G6:G69" si="2">F6*1.3</f>
        <v>133.46666666666667</v>
      </c>
      <c r="H6" s="13">
        <v>160.99600000000001</v>
      </c>
      <c r="I6" s="14">
        <f t="shared" si="1"/>
        <v>0.20626373626373631</v>
      </c>
    </row>
    <row r="7" spans="1:9" x14ac:dyDescent="0.15">
      <c r="A7" s="9">
        <v>501005</v>
      </c>
      <c r="B7" s="10" t="s">
        <v>14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49.192</v>
      </c>
      <c r="I7" s="14">
        <f t="shared" si="1"/>
        <v>1.2434782608695656</v>
      </c>
    </row>
    <row r="8" spans="1:9" x14ac:dyDescent="0.15">
      <c r="A8" s="9">
        <v>501006</v>
      </c>
      <c r="B8" s="10" t="s">
        <v>15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4410.2</v>
      </c>
      <c r="I8" s="14">
        <f t="shared" si="1"/>
        <v>0.76690705128205117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192.804</v>
      </c>
      <c r="I9" s="14">
        <f t="shared" si="1"/>
        <v>8.9167974882261008E-3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116.41400000000002</v>
      </c>
      <c r="I10" s="14">
        <f t="shared" si="1"/>
        <v>-0.11629048582995931</v>
      </c>
    </row>
    <row r="11" spans="1:9" x14ac:dyDescent="0.15">
      <c r="A11" s="9">
        <v>503001</v>
      </c>
      <c r="B11" s="9" t="s">
        <v>18</v>
      </c>
      <c r="C11" s="9">
        <v>400</v>
      </c>
      <c r="D11" s="9">
        <v>400</v>
      </c>
      <c r="E11" s="9">
        <v>395</v>
      </c>
      <c r="F11" s="11">
        <f t="shared" si="0"/>
        <v>398.33333333333331</v>
      </c>
      <c r="G11" s="12">
        <f t="shared" si="2"/>
        <v>517.83333333333337</v>
      </c>
      <c r="H11" s="15">
        <v>521.43999999999994</v>
      </c>
      <c r="I11" s="14">
        <f t="shared" si="1"/>
        <v>6.964917927260836E-3</v>
      </c>
    </row>
    <row r="12" spans="1:9" x14ac:dyDescent="0.15">
      <c r="A12" s="17">
        <v>503002</v>
      </c>
      <c r="B12" s="17" t="s">
        <v>19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2924.6</v>
      </c>
      <c r="I12" s="14">
        <f t="shared" si="1"/>
        <v>0.52349366209411341</v>
      </c>
    </row>
    <row r="13" spans="1:9" x14ac:dyDescent="0.15">
      <c r="A13" s="17">
        <v>503003</v>
      </c>
      <c r="B13" s="17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1507.42</v>
      </c>
      <c r="I13" s="14">
        <f t="shared" si="1"/>
        <v>2.3135746606334943E-2</v>
      </c>
    </row>
    <row r="14" spans="1:9" x14ac:dyDescent="0.15">
      <c r="A14" s="17">
        <v>503004</v>
      </c>
      <c r="B14" s="17" t="s">
        <v>21</v>
      </c>
      <c r="C14" s="9">
        <v>358</v>
      </c>
      <c r="D14" s="9">
        <v>355</v>
      </c>
      <c r="E14" s="9">
        <v>350</v>
      </c>
      <c r="F14" s="11">
        <f t="shared" si="0"/>
        <v>354.33333333333331</v>
      </c>
      <c r="G14" s="12">
        <f t="shared" si="2"/>
        <v>460.63333333333333</v>
      </c>
      <c r="H14" s="15">
        <v>424.58000000000004</v>
      </c>
      <c r="I14" s="14">
        <f t="shared" si="1"/>
        <v>-7.8269049858889828E-2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3">
        <v>199.40600000000001</v>
      </c>
      <c r="I15" s="14">
        <f t="shared" si="1"/>
        <v>1.5145775535939472</v>
      </c>
    </row>
    <row r="16" spans="1:9" x14ac:dyDescent="0.15">
      <c r="A16" s="9">
        <v>601002</v>
      </c>
      <c r="B16" s="10" t="s">
        <v>23</v>
      </c>
      <c r="C16" s="9">
        <v>93</v>
      </c>
      <c r="D16" s="9">
        <v>93</v>
      </c>
      <c r="E16" s="9">
        <v>92</v>
      </c>
      <c r="F16" s="11">
        <f t="shared" si="0"/>
        <v>92.666666666666671</v>
      </c>
      <c r="G16" s="12">
        <f t="shared" si="2"/>
        <v>120.46666666666668</v>
      </c>
      <c r="H16" s="13">
        <v>170.17</v>
      </c>
      <c r="I16" s="14">
        <f t="shared" si="1"/>
        <v>0.41258992805755368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3677.6</v>
      </c>
      <c r="I17" s="14">
        <f t="shared" si="1"/>
        <v>3.5142389525368252</v>
      </c>
    </row>
    <row r="18" spans="1:9" x14ac:dyDescent="0.15">
      <c r="A18" s="9">
        <v>601004</v>
      </c>
      <c r="B18" s="10" t="s">
        <v>25</v>
      </c>
      <c r="C18" s="9">
        <v>308</v>
      </c>
      <c r="D18" s="9">
        <v>308</v>
      </c>
      <c r="E18" s="9">
        <v>305</v>
      </c>
      <c r="F18" s="11">
        <f t="shared" si="0"/>
        <v>307</v>
      </c>
      <c r="G18" s="12">
        <f t="shared" si="2"/>
        <v>399.1</v>
      </c>
      <c r="H18" s="13">
        <v>1610.1399999999999</v>
      </c>
      <c r="I18" s="14">
        <f t="shared" si="1"/>
        <v>3.0344274617890252</v>
      </c>
    </row>
    <row r="19" spans="1:9" x14ac:dyDescent="0.15">
      <c r="A19" s="9">
        <v>601005</v>
      </c>
      <c r="B19" s="10" t="s">
        <v>26</v>
      </c>
      <c r="C19" s="9">
        <v>113</v>
      </c>
      <c r="D19" s="9">
        <v>110</v>
      </c>
      <c r="E19" s="9">
        <v>110</v>
      </c>
      <c r="F19" s="11">
        <f t="shared" si="0"/>
        <v>111</v>
      </c>
      <c r="G19" s="12">
        <f t="shared" si="2"/>
        <v>144.30000000000001</v>
      </c>
      <c r="H19" s="13">
        <v>622.08400000000006</v>
      </c>
      <c r="I19" s="14">
        <f t="shared" si="1"/>
        <v>3.3110464310464311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2796.0199999999995</v>
      </c>
      <c r="I20" s="14">
        <f t="shared" si="1"/>
        <v>0.10675023090117404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470.59799999999996</v>
      </c>
      <c r="I21" s="14">
        <f t="shared" si="1"/>
        <v>3.9363426573426574</v>
      </c>
    </row>
    <row r="22" spans="1:9" x14ac:dyDescent="0.15">
      <c r="A22" s="9">
        <v>601008</v>
      </c>
      <c r="B22" s="10" t="s">
        <v>29</v>
      </c>
      <c r="C22" s="9">
        <v>53</v>
      </c>
      <c r="D22" s="9">
        <v>53</v>
      </c>
      <c r="E22" s="9">
        <v>52</v>
      </c>
      <c r="F22" s="11">
        <f t="shared" si="0"/>
        <v>52.666666666666664</v>
      </c>
      <c r="G22" s="12">
        <f t="shared" si="2"/>
        <v>68.466666666666669</v>
      </c>
      <c r="H22" s="13">
        <v>219.73999999999995</v>
      </c>
      <c r="I22" s="14">
        <f t="shared" si="1"/>
        <v>2.2094449853943519</v>
      </c>
    </row>
    <row r="23" spans="1:9" x14ac:dyDescent="0.15">
      <c r="A23" s="9">
        <v>601009</v>
      </c>
      <c r="B23" s="10" t="s">
        <v>30</v>
      </c>
      <c r="C23" s="9">
        <v>3100</v>
      </c>
      <c r="D23" s="9">
        <v>3100</v>
      </c>
      <c r="E23" s="9">
        <v>3050</v>
      </c>
      <c r="F23" s="11">
        <f t="shared" si="0"/>
        <v>3083.3333333333335</v>
      </c>
      <c r="G23" s="12">
        <f t="shared" si="2"/>
        <v>4008.3333333333335</v>
      </c>
      <c r="H23" s="16">
        <v>4307.3999999999996</v>
      </c>
      <c r="I23" s="14">
        <f t="shared" si="1"/>
        <v>7.4611226611226475E-2</v>
      </c>
    </row>
    <row r="24" spans="1:9" x14ac:dyDescent="0.15">
      <c r="A24" s="9">
        <v>601010</v>
      </c>
      <c r="B24" s="10" t="s">
        <v>31</v>
      </c>
      <c r="C24" s="9">
        <v>49</v>
      </c>
      <c r="D24" s="9">
        <v>50</v>
      </c>
      <c r="E24" s="9">
        <v>48</v>
      </c>
      <c r="F24" s="11">
        <f t="shared" si="0"/>
        <v>49</v>
      </c>
      <c r="G24" s="12">
        <f t="shared" si="2"/>
        <v>63.7</v>
      </c>
      <c r="H24" s="13">
        <v>334.70600000000002</v>
      </c>
      <c r="I24" s="14">
        <f t="shared" si="1"/>
        <v>4.2544113029827315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4977.92</v>
      </c>
      <c r="I25" s="14">
        <f t="shared" si="1"/>
        <v>1.497284280936455</v>
      </c>
    </row>
    <row r="26" spans="1:9" x14ac:dyDescent="0.15">
      <c r="A26" s="9">
        <v>601012</v>
      </c>
      <c r="B26" s="10" t="s">
        <v>33</v>
      </c>
      <c r="C26" s="9">
        <v>67</v>
      </c>
      <c r="D26" s="9">
        <v>68</v>
      </c>
      <c r="E26" s="9">
        <v>65</v>
      </c>
      <c r="F26" s="11">
        <f t="shared" si="0"/>
        <v>66.666666666666671</v>
      </c>
      <c r="G26" s="12">
        <f t="shared" si="2"/>
        <v>86.666666666666671</v>
      </c>
      <c r="H26" s="13">
        <v>259.43</v>
      </c>
      <c r="I26" s="14">
        <f t="shared" si="1"/>
        <v>1.9934230769230767</v>
      </c>
    </row>
    <row r="27" spans="1:9" x14ac:dyDescent="0.15">
      <c r="A27" s="9">
        <v>601013</v>
      </c>
      <c r="B27" s="10" t="s">
        <v>34</v>
      </c>
      <c r="C27" s="9">
        <v>245</v>
      </c>
      <c r="D27" s="9">
        <v>245</v>
      </c>
      <c r="E27" s="9">
        <v>240</v>
      </c>
      <c r="F27" s="11">
        <f t="shared" si="0"/>
        <v>243.33333333333334</v>
      </c>
      <c r="G27" s="12">
        <f t="shared" si="2"/>
        <v>316.33333333333337</v>
      </c>
      <c r="H27" s="15">
        <v>455</v>
      </c>
      <c r="I27" s="14">
        <f t="shared" si="1"/>
        <v>0.43835616438356145</v>
      </c>
    </row>
    <row r="28" spans="1:9" x14ac:dyDescent="0.15">
      <c r="A28" s="9">
        <v>601014</v>
      </c>
      <c r="B28" s="10" t="s">
        <v>35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201.61199999999999</v>
      </c>
      <c r="I28" s="14">
        <f t="shared" si="1"/>
        <v>2.2764680390032499</v>
      </c>
    </row>
    <row r="29" spans="1:9" x14ac:dyDescent="0.15">
      <c r="A29" s="9">
        <v>601015</v>
      </c>
      <c r="B29" s="10" t="s">
        <v>36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199.06599999999997</v>
      </c>
      <c r="I29" s="14">
        <f t="shared" si="1"/>
        <v>1.4831517671517667</v>
      </c>
    </row>
    <row r="30" spans="1:9" x14ac:dyDescent="0.15">
      <c r="A30" s="9">
        <v>601016</v>
      </c>
      <c r="B30" s="10" t="s">
        <v>37</v>
      </c>
      <c r="C30" s="9">
        <v>105</v>
      </c>
      <c r="D30" s="9">
        <v>105</v>
      </c>
      <c r="E30" s="9">
        <v>102</v>
      </c>
      <c r="F30" s="11">
        <f t="shared" si="0"/>
        <v>104</v>
      </c>
      <c r="G30" s="12">
        <f t="shared" si="2"/>
        <v>135.20000000000002</v>
      </c>
      <c r="H30" s="13">
        <v>355.93199999999996</v>
      </c>
      <c r="I30" s="14">
        <f t="shared" si="1"/>
        <v>1.632633136094674</v>
      </c>
    </row>
    <row r="31" spans="1:9" x14ac:dyDescent="0.15">
      <c r="A31" s="9">
        <v>601017</v>
      </c>
      <c r="B31" s="10" t="s">
        <v>38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1342.5780000000002</v>
      </c>
      <c r="I31" s="14">
        <f t="shared" si="1"/>
        <v>1.0477573847170678</v>
      </c>
    </row>
    <row r="32" spans="1:9" x14ac:dyDescent="0.15">
      <c r="A32" s="18">
        <v>601018</v>
      </c>
      <c r="B32" s="19" t="s">
        <v>39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540.41800000000012</v>
      </c>
      <c r="I32" s="22">
        <f t="shared" si="1"/>
        <v>-0.10279247371333688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904.18600000000004</v>
      </c>
      <c r="I33" s="14">
        <f t="shared" si="1"/>
        <v>0.14963254926891295</v>
      </c>
    </row>
    <row r="34" spans="1:9" x14ac:dyDescent="0.15">
      <c r="A34" s="9">
        <v>602001</v>
      </c>
      <c r="B34" s="10" t="s">
        <v>41</v>
      </c>
      <c r="C34" s="9">
        <v>96</v>
      </c>
      <c r="D34" s="9">
        <v>98</v>
      </c>
      <c r="E34" s="9">
        <v>95</v>
      </c>
      <c r="F34" s="11">
        <f t="shared" si="0"/>
        <v>96.333333333333329</v>
      </c>
      <c r="G34" s="12">
        <f t="shared" si="2"/>
        <v>125.23333333333333</v>
      </c>
      <c r="H34" s="13">
        <v>455.2</v>
      </c>
      <c r="I34" s="14">
        <f t="shared" si="1"/>
        <v>2.6348150119776417</v>
      </c>
    </row>
    <row r="35" spans="1:9" x14ac:dyDescent="0.15">
      <c r="A35" s="9">
        <v>602002</v>
      </c>
      <c r="B35" s="9" t="s">
        <v>42</v>
      </c>
      <c r="C35" s="9">
        <v>405</v>
      </c>
      <c r="D35" s="9">
        <v>406</v>
      </c>
      <c r="E35" s="9">
        <v>400</v>
      </c>
      <c r="F35" s="11">
        <f t="shared" si="0"/>
        <v>403.66666666666669</v>
      </c>
      <c r="G35" s="12">
        <f t="shared" si="2"/>
        <v>524.76666666666677</v>
      </c>
      <c r="H35" s="15">
        <v>845.87999999999988</v>
      </c>
      <c r="I35" s="14">
        <f t="shared" si="1"/>
        <v>0.61191640729212926</v>
      </c>
    </row>
    <row r="36" spans="1:9" x14ac:dyDescent="0.15">
      <c r="A36" s="9">
        <v>602003</v>
      </c>
      <c r="B36" s="9" t="s">
        <v>43</v>
      </c>
      <c r="C36" s="9">
        <v>1020</v>
      </c>
      <c r="D36" s="9">
        <v>1050</v>
      </c>
      <c r="E36" s="9">
        <v>1000</v>
      </c>
      <c r="F36" s="11">
        <f t="shared" si="0"/>
        <v>1023.3333333333334</v>
      </c>
      <c r="G36" s="12">
        <f t="shared" si="2"/>
        <v>1330.3333333333335</v>
      </c>
      <c r="H36" s="15">
        <v>65500.2</v>
      </c>
      <c r="I36" s="14">
        <f t="shared" si="1"/>
        <v>48.235930844399888</v>
      </c>
    </row>
    <row r="37" spans="1:9" x14ac:dyDescent="0.15">
      <c r="A37" s="9">
        <v>602004</v>
      </c>
      <c r="B37" s="9" t="s">
        <v>44</v>
      </c>
      <c r="C37" s="9">
        <v>400</v>
      </c>
      <c r="D37" s="9">
        <v>405</v>
      </c>
      <c r="E37" s="9">
        <v>390</v>
      </c>
      <c r="F37" s="11">
        <f t="shared" si="0"/>
        <v>398.33333333333331</v>
      </c>
      <c r="G37" s="12">
        <f t="shared" si="2"/>
        <v>517.83333333333337</v>
      </c>
      <c r="H37" s="15">
        <v>2344.9199999999996</v>
      </c>
      <c r="I37" s="14">
        <f t="shared" si="1"/>
        <v>3.5283295783714181</v>
      </c>
    </row>
    <row r="38" spans="1:9" x14ac:dyDescent="0.15">
      <c r="A38" s="9">
        <v>602005</v>
      </c>
      <c r="B38" s="10" t="s">
        <v>45</v>
      </c>
      <c r="C38" s="9">
        <v>68</v>
      </c>
      <c r="D38" s="9">
        <v>68</v>
      </c>
      <c r="E38" s="9">
        <v>66</v>
      </c>
      <c r="F38" s="11">
        <f t="shared" si="0"/>
        <v>67.333333333333329</v>
      </c>
      <c r="G38" s="12">
        <f t="shared" si="2"/>
        <v>87.533333333333331</v>
      </c>
      <c r="H38" s="13">
        <v>230.304</v>
      </c>
      <c r="I38" s="14">
        <f t="shared" si="1"/>
        <v>1.6310434120335111</v>
      </c>
    </row>
    <row r="39" spans="1:9" x14ac:dyDescent="0.15">
      <c r="A39" s="9">
        <v>602006</v>
      </c>
      <c r="B39" s="10" t="s">
        <v>46</v>
      </c>
      <c r="C39" s="9">
        <v>48</v>
      </c>
      <c r="D39" s="9">
        <v>48</v>
      </c>
      <c r="E39" s="9">
        <v>46</v>
      </c>
      <c r="F39" s="11">
        <f t="shared" si="0"/>
        <v>47.333333333333336</v>
      </c>
      <c r="G39" s="12">
        <f t="shared" si="2"/>
        <v>61.533333333333339</v>
      </c>
      <c r="H39" s="13">
        <v>119.096</v>
      </c>
      <c r="I39" s="14">
        <f t="shared" si="1"/>
        <v>0.93547128927410605</v>
      </c>
    </row>
    <row r="40" spans="1:9" x14ac:dyDescent="0.15">
      <c r="A40" s="9">
        <v>602007</v>
      </c>
      <c r="B40" s="9" t="s">
        <v>47</v>
      </c>
      <c r="C40" s="9">
        <v>52</v>
      </c>
      <c r="D40" s="9">
        <v>55</v>
      </c>
      <c r="E40" s="9">
        <v>50</v>
      </c>
      <c r="F40" s="11">
        <f t="shared" si="0"/>
        <v>52.333333333333336</v>
      </c>
      <c r="G40" s="12">
        <f t="shared" si="2"/>
        <v>68.033333333333346</v>
      </c>
      <c r="H40" s="13">
        <v>167.74799999999999</v>
      </c>
      <c r="I40" s="14">
        <f t="shared" si="1"/>
        <v>1.4656736893679563</v>
      </c>
    </row>
    <row r="41" spans="1:9" x14ac:dyDescent="0.15">
      <c r="A41" s="9">
        <v>602008</v>
      </c>
      <c r="B41" s="9" t="s">
        <v>48</v>
      </c>
      <c r="C41" s="9">
        <v>248</v>
      </c>
      <c r="D41" s="9">
        <v>248</v>
      </c>
      <c r="E41" s="9">
        <v>245</v>
      </c>
      <c r="F41" s="11">
        <f t="shared" si="0"/>
        <v>247</v>
      </c>
      <c r="G41" s="12">
        <f t="shared" si="2"/>
        <v>321.10000000000002</v>
      </c>
      <c r="H41" s="15">
        <v>2288.3200000000002</v>
      </c>
      <c r="I41" s="14">
        <f t="shared" si="1"/>
        <v>6.1265026471504207</v>
      </c>
    </row>
    <row r="42" spans="1:9" x14ac:dyDescent="0.15">
      <c r="A42" s="9">
        <v>602009</v>
      </c>
      <c r="B42" s="9" t="s">
        <v>49</v>
      </c>
      <c r="C42" s="9">
        <v>92</v>
      </c>
      <c r="D42" s="9">
        <v>93</v>
      </c>
      <c r="E42" s="9">
        <v>90</v>
      </c>
      <c r="F42" s="11">
        <f t="shared" si="0"/>
        <v>91.666666666666671</v>
      </c>
      <c r="G42" s="12">
        <f t="shared" si="2"/>
        <v>119.16666666666667</v>
      </c>
      <c r="H42" s="13">
        <v>504.18400000000003</v>
      </c>
      <c r="I42" s="14">
        <f t="shared" si="1"/>
        <v>3.2309146853146853</v>
      </c>
    </row>
    <row r="43" spans="1:9" x14ac:dyDescent="0.15">
      <c r="A43" s="9">
        <v>602010</v>
      </c>
      <c r="B43" s="9" t="s">
        <v>50</v>
      </c>
      <c r="C43" s="9">
        <v>270</v>
      </c>
      <c r="D43" s="9">
        <v>270</v>
      </c>
      <c r="E43" s="9">
        <v>265</v>
      </c>
      <c r="F43" s="11">
        <f t="shared" si="0"/>
        <v>268.33333333333331</v>
      </c>
      <c r="G43" s="12">
        <f t="shared" si="2"/>
        <v>348.83333333333331</v>
      </c>
      <c r="H43" s="15">
        <v>889.88000000000011</v>
      </c>
      <c r="I43" s="14">
        <f t="shared" si="1"/>
        <v>1.5510176779742004</v>
      </c>
    </row>
    <row r="44" spans="1:9" x14ac:dyDescent="0.15">
      <c r="A44" s="9">
        <v>602011</v>
      </c>
      <c r="B44" s="9" t="s">
        <v>51</v>
      </c>
      <c r="C44" s="9">
        <v>225</v>
      </c>
      <c r="D44" s="9">
        <v>225</v>
      </c>
      <c r="E44" s="9">
        <v>222</v>
      </c>
      <c r="F44" s="11">
        <f t="shared" si="0"/>
        <v>224</v>
      </c>
      <c r="G44" s="12">
        <f t="shared" si="2"/>
        <v>291.2</v>
      </c>
      <c r="H44" s="13">
        <v>337.81400000000002</v>
      </c>
      <c r="I44" s="14">
        <f t="shared" si="1"/>
        <v>0.16007554945054958</v>
      </c>
    </row>
    <row r="45" spans="1:9" x14ac:dyDescent="0.15">
      <c r="A45" s="9">
        <v>602012</v>
      </c>
      <c r="B45" s="9" t="s">
        <v>52</v>
      </c>
      <c r="C45" s="9">
        <v>410</v>
      </c>
      <c r="D45" s="9">
        <v>408</v>
      </c>
      <c r="E45" s="9">
        <v>405</v>
      </c>
      <c r="F45" s="11">
        <f t="shared" si="0"/>
        <v>407.66666666666669</v>
      </c>
      <c r="G45" s="12">
        <f t="shared" si="2"/>
        <v>529.9666666666667</v>
      </c>
      <c r="H45" s="15">
        <v>547.89999999999986</v>
      </c>
      <c r="I45" s="14">
        <f t="shared" si="1"/>
        <v>3.3838606201647588E-2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684.93999999999994</v>
      </c>
      <c r="I46" s="14">
        <f t="shared" si="1"/>
        <v>0.38046355391333542</v>
      </c>
    </row>
    <row r="47" spans="1:9" x14ac:dyDescent="0.15">
      <c r="A47" s="9">
        <v>602014</v>
      </c>
      <c r="B47" s="9" t="s">
        <v>54</v>
      </c>
      <c r="C47" s="9">
        <v>255</v>
      </c>
      <c r="D47" s="9">
        <v>258</v>
      </c>
      <c r="E47" s="9">
        <v>250</v>
      </c>
      <c r="F47" s="11">
        <f t="shared" si="0"/>
        <v>254.33333333333334</v>
      </c>
      <c r="G47" s="12">
        <f t="shared" si="2"/>
        <v>330.63333333333338</v>
      </c>
      <c r="H47" s="15">
        <v>550.33999999999992</v>
      </c>
      <c r="I47" s="14">
        <f t="shared" si="1"/>
        <v>0.66450247000705664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807.54000000000008</v>
      </c>
      <c r="I48" s="14">
        <f t="shared" si="1"/>
        <v>0.3722782372266909</v>
      </c>
    </row>
    <row r="49" spans="1:9" x14ac:dyDescent="0.15">
      <c r="A49" s="9">
        <v>602016</v>
      </c>
      <c r="B49" s="9" t="s">
        <v>56</v>
      </c>
      <c r="C49" s="9">
        <v>205</v>
      </c>
      <c r="D49" s="9">
        <v>205</v>
      </c>
      <c r="E49" s="9">
        <v>200</v>
      </c>
      <c r="F49" s="11">
        <f t="shared" si="0"/>
        <v>203.33333333333334</v>
      </c>
      <c r="G49" s="12">
        <f t="shared" si="2"/>
        <v>264.33333333333337</v>
      </c>
      <c r="H49" s="15">
        <v>913.86</v>
      </c>
      <c r="I49" s="14">
        <f t="shared" si="1"/>
        <v>2.457225725094577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1001.5200000000001</v>
      </c>
      <c r="I50" s="14">
        <f t="shared" si="1"/>
        <v>0.50566775244299667</v>
      </c>
    </row>
    <row r="51" spans="1:9" x14ac:dyDescent="0.15">
      <c r="A51" s="9">
        <v>602018</v>
      </c>
      <c r="B51" s="9" t="s">
        <v>58</v>
      </c>
      <c r="C51" s="9">
        <v>410</v>
      </c>
      <c r="D51" s="9">
        <v>410</v>
      </c>
      <c r="E51" s="9">
        <v>405</v>
      </c>
      <c r="F51" s="11">
        <f t="shared" si="0"/>
        <v>408.33333333333331</v>
      </c>
      <c r="G51" s="12">
        <f t="shared" si="2"/>
        <v>530.83333333333337</v>
      </c>
      <c r="H51" s="15">
        <v>2086.7199999999998</v>
      </c>
      <c r="I51" s="14">
        <f t="shared" si="1"/>
        <v>2.9310266875981155</v>
      </c>
    </row>
    <row r="52" spans="1:9" x14ac:dyDescent="0.15">
      <c r="A52" s="9">
        <v>602019</v>
      </c>
      <c r="B52" s="9" t="s">
        <v>59</v>
      </c>
      <c r="C52" s="9">
        <v>415</v>
      </c>
      <c r="D52" s="9">
        <v>408</v>
      </c>
      <c r="E52" s="9">
        <v>405</v>
      </c>
      <c r="F52" s="11">
        <f t="shared" si="0"/>
        <v>409.33333333333331</v>
      </c>
      <c r="G52" s="12">
        <f t="shared" si="2"/>
        <v>532.13333333333333</v>
      </c>
      <c r="H52" s="15">
        <v>1422.66</v>
      </c>
      <c r="I52" s="14">
        <f t="shared" si="1"/>
        <v>1.6735028814833377</v>
      </c>
    </row>
    <row r="53" spans="1:9" x14ac:dyDescent="0.15">
      <c r="A53" s="9">
        <v>602020</v>
      </c>
      <c r="B53" s="9" t="s">
        <v>60</v>
      </c>
      <c r="C53" s="9">
        <v>115</v>
      </c>
      <c r="D53" s="9">
        <v>113</v>
      </c>
      <c r="E53" s="9">
        <v>110</v>
      </c>
      <c r="F53" s="11">
        <f>(D53+C53+E53)/3</f>
        <v>112.66666666666667</v>
      </c>
      <c r="G53" s="12">
        <f t="shared" si="2"/>
        <v>146.46666666666667</v>
      </c>
      <c r="H53" s="13">
        <v>285.81599999999997</v>
      </c>
      <c r="I53" s="14">
        <f t="shared" si="1"/>
        <v>0.95140646335912593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1468.04</v>
      </c>
      <c r="I54" s="14">
        <f t="shared" si="1"/>
        <v>1.9980394826412522</v>
      </c>
    </row>
    <row r="55" spans="1:9" x14ac:dyDescent="0.15">
      <c r="A55" s="9">
        <v>602022</v>
      </c>
      <c r="B55" s="9" t="s">
        <v>62</v>
      </c>
      <c r="C55" s="9">
        <v>530</v>
      </c>
      <c r="D55" s="9">
        <v>525</v>
      </c>
      <c r="E55" s="9">
        <v>520</v>
      </c>
      <c r="F55" s="11">
        <f t="shared" si="0"/>
        <v>525</v>
      </c>
      <c r="G55" s="12">
        <f t="shared" si="2"/>
        <v>682.5</v>
      </c>
      <c r="H55" s="15">
        <v>686.7</v>
      </c>
      <c r="I55" s="14">
        <f t="shared" si="1"/>
        <v>6.1538461538462206E-3</v>
      </c>
    </row>
    <row r="56" spans="1:9" x14ac:dyDescent="0.15">
      <c r="A56" s="9">
        <v>602023</v>
      </c>
      <c r="B56" s="9" t="s">
        <v>63</v>
      </c>
      <c r="C56" s="9">
        <v>635</v>
      </c>
      <c r="D56" s="9">
        <v>640</v>
      </c>
      <c r="E56" s="9">
        <v>630</v>
      </c>
      <c r="F56" s="11">
        <f t="shared" si="0"/>
        <v>635</v>
      </c>
      <c r="G56" s="12">
        <f>F56*1.3</f>
        <v>825.5</v>
      </c>
      <c r="H56" s="15">
        <v>1211.76</v>
      </c>
      <c r="I56" s="14">
        <f t="shared" si="1"/>
        <v>0.46791035735917624</v>
      </c>
    </row>
    <row r="57" spans="1:9" x14ac:dyDescent="0.15">
      <c r="A57" s="9">
        <v>602024</v>
      </c>
      <c r="B57" s="9" t="s">
        <v>64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359.93199999999996</v>
      </c>
      <c r="I57" s="14">
        <f t="shared" si="1"/>
        <v>2.0992996555683123</v>
      </c>
    </row>
    <row r="58" spans="1:9" x14ac:dyDescent="0.15">
      <c r="A58" s="9">
        <v>602025</v>
      </c>
      <c r="B58" s="9" t="s">
        <v>65</v>
      </c>
      <c r="C58" s="9">
        <v>360</v>
      </c>
      <c r="D58" s="9">
        <v>360</v>
      </c>
      <c r="E58" s="9">
        <v>355</v>
      </c>
      <c r="F58" s="11">
        <f t="shared" si="0"/>
        <v>358.33333333333331</v>
      </c>
      <c r="G58" s="12">
        <f t="shared" si="2"/>
        <v>465.83333333333331</v>
      </c>
      <c r="H58" s="15">
        <v>777.7</v>
      </c>
      <c r="I58" s="14">
        <f t="shared" si="1"/>
        <v>0.66948121645796077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477.31399999999996</v>
      </c>
      <c r="I59" s="14">
        <f t="shared" si="1"/>
        <v>1.8243431952662721</v>
      </c>
    </row>
    <row r="60" spans="1:9" x14ac:dyDescent="0.15">
      <c r="A60" s="18">
        <v>602027</v>
      </c>
      <c r="B60" s="18" t="s">
        <v>67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1163.33</v>
      </c>
      <c r="I60" s="22">
        <f t="shared" si="1"/>
        <v>1.3243356643356643</v>
      </c>
    </row>
    <row r="61" spans="1:9" x14ac:dyDescent="0.15">
      <c r="A61" s="9">
        <v>602028</v>
      </c>
      <c r="B61" s="9" t="s">
        <v>68</v>
      </c>
      <c r="C61" s="9">
        <v>190</v>
      </c>
      <c r="D61" s="9">
        <v>200</v>
      </c>
      <c r="E61" s="9">
        <v>180</v>
      </c>
      <c r="F61" s="11">
        <f t="shared" si="0"/>
        <v>190</v>
      </c>
      <c r="G61" s="12">
        <f t="shared" si="2"/>
        <v>247</v>
      </c>
      <c r="H61" s="15">
        <v>373.49999999999994</v>
      </c>
      <c r="I61" s="22">
        <f t="shared" si="1"/>
        <v>0.51214574898785403</v>
      </c>
    </row>
    <row r="62" spans="1:9" x14ac:dyDescent="0.15">
      <c r="A62" s="9">
        <v>602029</v>
      </c>
      <c r="B62" s="9" t="s">
        <v>69</v>
      </c>
      <c r="C62" s="9">
        <v>310</v>
      </c>
      <c r="D62" s="9">
        <v>315</v>
      </c>
      <c r="E62" s="9">
        <v>300</v>
      </c>
      <c r="F62" s="11">
        <f t="shared" si="0"/>
        <v>308.33333333333331</v>
      </c>
      <c r="G62" s="12">
        <f t="shared" si="2"/>
        <v>400.83333333333331</v>
      </c>
      <c r="H62" s="13">
        <v>374.09000000000003</v>
      </c>
      <c r="I62" s="14">
        <f t="shared" si="1"/>
        <v>-6.6719334719334597E-2</v>
      </c>
    </row>
    <row r="63" spans="1:9" x14ac:dyDescent="0.15">
      <c r="A63" s="9">
        <v>603001</v>
      </c>
      <c r="B63" s="9" t="s">
        <v>70</v>
      </c>
      <c r="C63" s="9">
        <v>95</v>
      </c>
      <c r="D63" s="9">
        <v>95</v>
      </c>
      <c r="E63" s="9">
        <v>92</v>
      </c>
      <c r="F63" s="11">
        <f t="shared" si="0"/>
        <v>94</v>
      </c>
      <c r="G63" s="12">
        <f t="shared" si="2"/>
        <v>122.2</v>
      </c>
      <c r="H63" s="13">
        <v>245.55799999999999</v>
      </c>
      <c r="I63" s="14">
        <f t="shared" si="1"/>
        <v>1.0094762684124385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124.54600000000001</v>
      </c>
      <c r="I65" s="14">
        <f t="shared" si="1"/>
        <v>1.4777055702917774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1454.92</v>
      </c>
      <c r="I66" s="14">
        <f t="shared" si="1"/>
        <v>-0.19096200185356804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31</v>
      </c>
      <c r="F67" s="11">
        <f t="shared" ref="F67:F130" si="3">(D67+C67+E67)/3</f>
        <v>31.666666666666668</v>
      </c>
      <c r="G67" s="12">
        <f t="shared" si="2"/>
        <v>41.166666666666671</v>
      </c>
      <c r="H67" s="13">
        <v>70.58</v>
      </c>
      <c r="I67" s="14">
        <f t="shared" ref="I67:I117" si="4">(H67-G67)/G67</f>
        <v>0.71449392712550586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326.74599999999998</v>
      </c>
      <c r="I68" s="14">
        <f t="shared" si="4"/>
        <v>-0.31012879161095086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3240.2200000000003</v>
      </c>
      <c r="I69" s="14">
        <f t="shared" si="4"/>
        <v>4.6819371304881618E-2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3070.8</v>
      </c>
      <c r="I70" s="14">
        <f t="shared" si="4"/>
        <v>0.53055324804784865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3444.2200000000003</v>
      </c>
      <c r="I71" s="14">
        <f t="shared" si="4"/>
        <v>1.3377058823529415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3022.9399999999996</v>
      </c>
      <c r="I72" s="14">
        <f t="shared" si="4"/>
        <v>1.2146080586080583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141.238</v>
      </c>
      <c r="I73" s="14">
        <f t="shared" si="4"/>
        <v>1.9902187720536337</v>
      </c>
    </row>
    <row r="74" spans="1:9" x14ac:dyDescent="0.15">
      <c r="A74" s="9">
        <v>605011</v>
      </c>
      <c r="B74" s="9" t="s">
        <v>81</v>
      </c>
      <c r="C74" s="9">
        <v>45</v>
      </c>
      <c r="D74" s="9">
        <v>45</v>
      </c>
      <c r="E74" s="9">
        <v>43</v>
      </c>
      <c r="F74" s="11">
        <f t="shared" si="3"/>
        <v>44.333333333333336</v>
      </c>
      <c r="G74" s="12">
        <f t="shared" si="5"/>
        <v>57.63333333333334</v>
      </c>
      <c r="H74" s="13">
        <v>386.62799999999999</v>
      </c>
      <c r="I74" s="14">
        <f t="shared" si="4"/>
        <v>5.7084094852515896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743.51599999999985</v>
      </c>
      <c r="I75" s="14">
        <f t="shared" si="4"/>
        <v>10.833145888594162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1766.8379999999997</v>
      </c>
      <c r="I76" s="14">
        <f t="shared" si="4"/>
        <v>9.7580962045869697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351.63</v>
      </c>
      <c r="I77" s="14">
        <f t="shared" si="4"/>
        <v>2.9583114446529084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138.56199999999998</v>
      </c>
      <c r="I78" s="14">
        <f t="shared" si="4"/>
        <v>1.5996622889305809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1387.4</v>
      </c>
      <c r="I79" s="14">
        <f t="shared" si="4"/>
        <v>0.30681318681318681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455.05399999999997</v>
      </c>
      <c r="I80" s="14">
        <f t="shared" si="4"/>
        <v>-2.5858427286998758E-2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4272.8</v>
      </c>
      <c r="I81" s="14">
        <f t="shared" si="4"/>
        <v>-0.15434753925319963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7009.4</v>
      </c>
      <c r="I82" s="14">
        <f t="shared" si="4"/>
        <v>-0.19444529574011654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821.53</v>
      </c>
      <c r="I83" s="14">
        <f t="shared" si="4"/>
        <v>-4.7317356010823423E-2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3349.4199999999996</v>
      </c>
      <c r="I84" s="14">
        <f t="shared" si="4"/>
        <v>0.65867613073621645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20423.96</v>
      </c>
      <c r="I85" s="14">
        <f t="shared" si="4"/>
        <v>10.783053846153846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11624.78</v>
      </c>
      <c r="I86" s="14">
        <f t="shared" si="4"/>
        <v>4.8191790422159189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91712</v>
      </c>
      <c r="I87" s="14">
        <f t="shared" si="4"/>
        <v>23.326790450928382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3060.7200000000003</v>
      </c>
      <c r="I88" s="14">
        <f t="shared" si="4"/>
        <v>2.0843668122270742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3030.02</v>
      </c>
      <c r="I89" s="14">
        <f t="shared" si="4"/>
        <v>0.51022761256022597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298.94799999999998</v>
      </c>
      <c r="I90" s="14">
        <f t="shared" si="4"/>
        <v>13.74102564102564</v>
      </c>
    </row>
    <row r="91" spans="1:9" x14ac:dyDescent="0.15">
      <c r="A91" s="9">
        <v>605028</v>
      </c>
      <c r="B91" s="9" t="s">
        <v>98</v>
      </c>
      <c r="C91" s="9">
        <v>31</v>
      </c>
      <c r="D91" s="9">
        <v>32</v>
      </c>
      <c r="E91" s="9">
        <v>30</v>
      </c>
      <c r="F91" s="11">
        <f t="shared" si="3"/>
        <v>31</v>
      </c>
      <c r="G91" s="12">
        <f t="shared" si="5"/>
        <v>40.300000000000004</v>
      </c>
      <c r="H91" s="13">
        <v>103.81800000000001</v>
      </c>
      <c r="I91" s="14">
        <f t="shared" si="4"/>
        <v>1.5761290322580646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704.66200000000003</v>
      </c>
      <c r="I92" s="14">
        <f t="shared" si="4"/>
        <v>-7.3422748191978915E-2</v>
      </c>
    </row>
    <row r="93" spans="1:9" x14ac:dyDescent="0.15">
      <c r="A93" s="9">
        <v>605030</v>
      </c>
      <c r="B93" s="9" t="s">
        <v>100</v>
      </c>
      <c r="C93" s="9">
        <v>31</v>
      </c>
      <c r="D93" s="9">
        <v>31</v>
      </c>
      <c r="E93" s="9">
        <v>30</v>
      </c>
      <c r="F93" s="11">
        <f t="shared" si="3"/>
        <v>30.666666666666668</v>
      </c>
      <c r="G93" s="12">
        <f t="shared" si="5"/>
        <v>39.866666666666667</v>
      </c>
      <c r="H93" s="13">
        <v>94.403999999999996</v>
      </c>
      <c r="I93" s="14">
        <f t="shared" si="4"/>
        <v>1.3679933110367892</v>
      </c>
    </row>
    <row r="94" spans="1:9" x14ac:dyDescent="0.15">
      <c r="A94" s="18">
        <v>605031</v>
      </c>
      <c r="B94" s="18" t="s">
        <v>101</v>
      </c>
      <c r="C94" s="18">
        <v>9.8000000000000007</v>
      </c>
      <c r="D94" s="18">
        <v>10</v>
      </c>
      <c r="E94" s="18">
        <v>9</v>
      </c>
      <c r="F94" s="20">
        <f t="shared" si="3"/>
        <v>9.6</v>
      </c>
      <c r="G94" s="21">
        <f t="shared" si="5"/>
        <v>12.48</v>
      </c>
      <c r="H94" s="13">
        <v>67.36999999999999</v>
      </c>
      <c r="I94" s="22">
        <f t="shared" si="4"/>
        <v>4.398237179487178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97.414000000000016</v>
      </c>
      <c r="I95" s="14">
        <f t="shared" si="4"/>
        <v>1.0623994354269584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4771.4799999999996</v>
      </c>
      <c r="I96" s="14">
        <f t="shared" si="4"/>
        <v>1.233490404119207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6314.3200000000006</v>
      </c>
      <c r="I97" s="14">
        <f t="shared" si="4"/>
        <v>1.8684070260448216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4320.5199999999995</v>
      </c>
      <c r="I98" s="14">
        <f t="shared" si="4"/>
        <v>4.0869544740973307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3236.38</v>
      </c>
      <c r="I99" s="14">
        <f t="shared" si="4"/>
        <v>1.9174098557692305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22702.359999999997</v>
      </c>
      <c r="I100" s="14">
        <f t="shared" si="4"/>
        <v>11.473824175824173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14151.7</v>
      </c>
      <c r="I101" s="14">
        <f t="shared" si="4"/>
        <v>14.260639827462256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6067.4</v>
      </c>
      <c r="I102" s="14">
        <f t="shared" si="4"/>
        <v>0.94467948717948702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1281.02</v>
      </c>
      <c r="I103" s="14">
        <f t="shared" si="4"/>
        <v>4.9721212121212117</v>
      </c>
    </row>
    <row r="104" spans="1:9" x14ac:dyDescent="0.15">
      <c r="A104" s="9">
        <v>605041</v>
      </c>
      <c r="B104" s="9" t="s">
        <v>111</v>
      </c>
      <c r="C104" s="9">
        <v>28.8</v>
      </c>
      <c r="D104" s="9">
        <v>28</v>
      </c>
      <c r="E104" s="9">
        <v>27.5</v>
      </c>
      <c r="F104" s="11">
        <f t="shared" si="3"/>
        <v>28.099999999999998</v>
      </c>
      <c r="G104" s="12">
        <f t="shared" si="5"/>
        <v>36.53</v>
      </c>
      <c r="H104" s="13">
        <v>100.658</v>
      </c>
      <c r="I104" s="14">
        <f t="shared" si="4"/>
        <v>1.7554886394744045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55629.599999999999</v>
      </c>
      <c r="I105" s="14">
        <f t="shared" si="4"/>
        <v>32.783157894736839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4995.7</v>
      </c>
      <c r="I106" s="14">
        <f t="shared" si="4"/>
        <v>2.9753580901856758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547.57999999999993</v>
      </c>
      <c r="I107" s="14">
        <f t="shared" si="4"/>
        <v>5.8676421404682264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355.46600000000001</v>
      </c>
      <c r="I108" s="14">
        <f t="shared" si="4"/>
        <v>-4.6155635062611833E-2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2942.66</v>
      </c>
      <c r="I109" s="14">
        <f t="shared" si="4"/>
        <v>0.30340764801417369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145.196</v>
      </c>
      <c r="I110" s="14">
        <f t="shared" si="4"/>
        <v>7.050380928975182E-2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283.79799999999994</v>
      </c>
      <c r="I111" s="14">
        <f t="shared" si="4"/>
        <v>4.6458488063660468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212.44800000000001</v>
      </c>
      <c r="I112" s="14">
        <f t="shared" si="4"/>
        <v>3.556362596511295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155.93600000000001</v>
      </c>
      <c r="I113" s="14">
        <f t="shared" si="4"/>
        <v>3.8302323180175533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5538.8600000000006</v>
      </c>
      <c r="I114" s="14">
        <f t="shared" si="4"/>
        <v>1.872356093344858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3028.28</v>
      </c>
      <c r="I115" s="14">
        <f t="shared" si="4"/>
        <v>0.84388877613152036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527.56999999999994</v>
      </c>
      <c r="I116" s="14">
        <f t="shared" si="4"/>
        <v>0.87302958579881618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311.95600000000002</v>
      </c>
      <c r="I117" s="14">
        <f t="shared" si="4"/>
        <v>2.6440968502248808E-3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579.94799999999998</v>
      </c>
      <c r="I118" s="14">
        <f>(H118-G118)/G118</f>
        <v>0.53832360742705565</v>
      </c>
    </row>
    <row r="119" spans="1:9" x14ac:dyDescent="0.15">
      <c r="A119" s="9">
        <v>701001</v>
      </c>
      <c r="B119" s="9" t="s">
        <v>126</v>
      </c>
      <c r="C119" s="9">
        <v>26</v>
      </c>
      <c r="D119" s="9">
        <v>28</v>
      </c>
      <c r="E119" s="9">
        <v>25</v>
      </c>
      <c r="F119" s="11">
        <f t="shared" si="3"/>
        <v>26.333333333333332</v>
      </c>
      <c r="G119" s="12">
        <f t="shared" si="5"/>
        <v>34.233333333333334</v>
      </c>
      <c r="H119" s="13">
        <v>48.135999999999996</v>
      </c>
      <c r="I119" s="14">
        <f>(H119-G119)/G119</f>
        <v>0.40611489776046722</v>
      </c>
    </row>
    <row r="120" spans="1:9" x14ac:dyDescent="0.15">
      <c r="A120" s="9">
        <v>701002</v>
      </c>
      <c r="B120" s="9" t="s">
        <v>127</v>
      </c>
      <c r="C120" s="9">
        <v>313</v>
      </c>
      <c r="D120" s="9">
        <v>312</v>
      </c>
      <c r="E120" s="9">
        <v>310</v>
      </c>
      <c r="F120" s="11">
        <f t="shared" si="3"/>
        <v>311.66666666666669</v>
      </c>
      <c r="G120" s="12">
        <f t="shared" si="5"/>
        <v>405.16666666666669</v>
      </c>
      <c r="H120" s="15">
        <v>622.98000000000013</v>
      </c>
      <c r="I120" s="14">
        <f>(H120-G120)/G120</f>
        <v>0.53758946935417551</v>
      </c>
    </row>
    <row r="121" spans="1:9" x14ac:dyDescent="0.15">
      <c r="A121" s="9">
        <v>701003</v>
      </c>
      <c r="B121" s="9" t="s">
        <v>128</v>
      </c>
      <c r="C121" s="9">
        <v>98</v>
      </c>
      <c r="D121" s="9">
        <v>98</v>
      </c>
      <c r="E121" s="9">
        <v>95</v>
      </c>
      <c r="F121" s="11">
        <f t="shared" si="3"/>
        <v>97</v>
      </c>
      <c r="G121" s="12">
        <f t="shared" si="5"/>
        <v>126.10000000000001</v>
      </c>
      <c r="H121" s="13">
        <v>161.792</v>
      </c>
      <c r="I121" s="14">
        <f>(H121-G121)/G121</f>
        <v>0.28304520222045987</v>
      </c>
    </row>
    <row r="122" spans="1:9" x14ac:dyDescent="0.15">
      <c r="A122" s="9">
        <v>901004</v>
      </c>
      <c r="B122" s="9" t="s">
        <v>129</v>
      </c>
      <c r="C122" s="9">
        <v>88</v>
      </c>
      <c r="D122" s="9">
        <v>86</v>
      </c>
      <c r="E122" s="9">
        <v>85</v>
      </c>
      <c r="F122" s="11">
        <f t="shared" si="3"/>
        <v>86.333333333333329</v>
      </c>
      <c r="G122" s="12">
        <f t="shared" si="5"/>
        <v>112.23333333333333</v>
      </c>
      <c r="H122" s="13">
        <v>180.18799999999999</v>
      </c>
      <c r="I122" s="14">
        <f>(H122-G122)/G122</f>
        <v>0.60547668547668532</v>
      </c>
    </row>
    <row r="123" spans="1:9" x14ac:dyDescent="0.15">
      <c r="A123" s="9">
        <v>701005</v>
      </c>
      <c r="B123" s="9" t="s">
        <v>130</v>
      </c>
      <c r="C123" s="9">
        <v>43</v>
      </c>
      <c r="D123" s="9">
        <v>45</v>
      </c>
      <c r="E123" s="9">
        <v>43</v>
      </c>
      <c r="F123" s="11">
        <f t="shared" si="3"/>
        <v>43.666666666666664</v>
      </c>
      <c r="G123" s="12">
        <f t="shared" si="5"/>
        <v>56.766666666666666</v>
      </c>
      <c r="H123" s="13">
        <v>93.878</v>
      </c>
      <c r="I123" s="14">
        <f t="shared" ref="I123:I175" si="6">(H123-G123)/G123</f>
        <v>0.65375220199647688</v>
      </c>
    </row>
    <row r="124" spans="1:9" x14ac:dyDescent="0.15">
      <c r="A124" s="9">
        <v>701006</v>
      </c>
      <c r="B124" s="9" t="s">
        <v>131</v>
      </c>
      <c r="C124" s="9">
        <v>280</v>
      </c>
      <c r="D124" s="9">
        <v>280</v>
      </c>
      <c r="E124" s="9">
        <v>278</v>
      </c>
      <c r="F124" s="11">
        <f t="shared" si="3"/>
        <v>279.33333333333331</v>
      </c>
      <c r="G124" s="12">
        <f t="shared" si="5"/>
        <v>363.13333333333333</v>
      </c>
      <c r="H124" s="15">
        <v>336.76</v>
      </c>
      <c r="I124" s="14">
        <f t="shared" si="6"/>
        <v>-7.2627134202313204E-2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108.68400000000001</v>
      </c>
      <c r="I125" s="14">
        <f t="shared" si="6"/>
        <v>0.24780711825487947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101.10600000000001</v>
      </c>
      <c r="I126" s="14">
        <f t="shared" si="6"/>
        <v>0.23450549450549452</v>
      </c>
    </row>
    <row r="127" spans="1:9" x14ac:dyDescent="0.15">
      <c r="A127" s="9">
        <v>701009</v>
      </c>
      <c r="B127" s="9" t="s">
        <v>134</v>
      </c>
      <c r="C127" s="9">
        <v>360</v>
      </c>
      <c r="D127" s="9">
        <v>360</v>
      </c>
      <c r="E127" s="9">
        <v>358</v>
      </c>
      <c r="F127" s="11">
        <f t="shared" si="3"/>
        <v>359.33333333333331</v>
      </c>
      <c r="G127" s="12">
        <f t="shared" si="5"/>
        <v>467.13333333333333</v>
      </c>
      <c r="H127" s="15">
        <v>1262.8399999999999</v>
      </c>
      <c r="I127" s="14">
        <f t="shared" si="6"/>
        <v>1.7033823319537604</v>
      </c>
    </row>
    <row r="128" spans="1:9" x14ac:dyDescent="0.15">
      <c r="A128" s="9">
        <v>701010</v>
      </c>
      <c r="B128" s="9" t="s">
        <v>135</v>
      </c>
      <c r="C128" s="9">
        <v>290</v>
      </c>
      <c r="D128" s="9">
        <v>288</v>
      </c>
      <c r="E128" s="9">
        <v>280</v>
      </c>
      <c r="F128" s="11">
        <f t="shared" si="3"/>
        <v>286</v>
      </c>
      <c r="G128" s="12">
        <f t="shared" si="5"/>
        <v>371.8</v>
      </c>
      <c r="H128" s="15">
        <v>644.18000000000006</v>
      </c>
      <c r="I128" s="14">
        <f t="shared" si="6"/>
        <v>0.73259817105970959</v>
      </c>
    </row>
    <row r="129" spans="1:9" x14ac:dyDescent="0.15">
      <c r="A129" s="9">
        <v>701011</v>
      </c>
      <c r="B129" s="9" t="s">
        <v>136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516.87999999999988</v>
      </c>
      <c r="I129" s="14">
        <f t="shared" si="6"/>
        <v>0.57569352708058075</v>
      </c>
    </row>
    <row r="130" spans="1:9" x14ac:dyDescent="0.15">
      <c r="A130" s="9">
        <v>702001</v>
      </c>
      <c r="B130" s="9" t="s">
        <v>137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4988.3</v>
      </c>
      <c r="I130" s="14">
        <f t="shared" si="6"/>
        <v>0.5136701562737066</v>
      </c>
    </row>
    <row r="131" spans="1:9" x14ac:dyDescent="0.15">
      <c r="A131" s="9">
        <v>801001</v>
      </c>
      <c r="B131" s="10" t="s">
        <v>138</v>
      </c>
      <c r="C131" s="9">
        <v>23000</v>
      </c>
      <c r="D131" s="9">
        <v>22500</v>
      </c>
      <c r="E131" s="9">
        <v>22000</v>
      </c>
      <c r="F131" s="11">
        <f t="shared" ref="F131:F175" si="7">(D131+C131+E131)/3</f>
        <v>22500</v>
      </c>
      <c r="G131" s="12">
        <f t="shared" si="5"/>
        <v>29250</v>
      </c>
      <c r="H131" s="16">
        <v>23704</v>
      </c>
      <c r="I131" s="14">
        <f t="shared" si="6"/>
        <v>-0.18960683760683761</v>
      </c>
    </row>
    <row r="132" spans="1:9" x14ac:dyDescent="0.15">
      <c r="A132" s="9">
        <v>801002</v>
      </c>
      <c r="B132" s="10" t="s">
        <v>139</v>
      </c>
      <c r="C132" s="9">
        <v>13000</v>
      </c>
      <c r="D132" s="9">
        <v>13000</v>
      </c>
      <c r="E132" s="9">
        <v>12800</v>
      </c>
      <c r="F132" s="11">
        <f t="shared" si="7"/>
        <v>12933.333333333334</v>
      </c>
      <c r="G132" s="12">
        <f t="shared" si="5"/>
        <v>16813.333333333336</v>
      </c>
      <c r="H132" s="16">
        <v>14674</v>
      </c>
      <c r="I132" s="14">
        <f t="shared" si="6"/>
        <v>-0.1272402854877083</v>
      </c>
    </row>
    <row r="133" spans="1:9" x14ac:dyDescent="0.15">
      <c r="A133" s="9">
        <v>801003</v>
      </c>
      <c r="B133" s="10" t="s">
        <v>140</v>
      </c>
      <c r="C133" s="9">
        <v>14000</v>
      </c>
      <c r="D133" s="9">
        <v>14000</v>
      </c>
      <c r="E133" s="9">
        <v>13500</v>
      </c>
      <c r="F133" s="11">
        <f t="shared" si="7"/>
        <v>13833.333333333334</v>
      </c>
      <c r="G133" s="12">
        <f t="shared" si="5"/>
        <v>17983.333333333336</v>
      </c>
      <c r="H133" s="16">
        <v>13905</v>
      </c>
      <c r="I133" s="14">
        <f t="shared" si="6"/>
        <v>-0.22678405931417989</v>
      </c>
    </row>
    <row r="134" spans="1:9" x14ac:dyDescent="0.15">
      <c r="A134" s="9">
        <v>802001</v>
      </c>
      <c r="B134" s="9" t="s">
        <v>141</v>
      </c>
      <c r="C134" s="9">
        <v>4000</v>
      </c>
      <c r="D134" s="9">
        <v>4050</v>
      </c>
      <c r="E134" s="9">
        <v>3950</v>
      </c>
      <c r="F134" s="11">
        <f t="shared" si="7"/>
        <v>4000</v>
      </c>
      <c r="G134" s="12">
        <f t="shared" ref="G134:G175" si="8">F134*1.3</f>
        <v>5200</v>
      </c>
      <c r="H134" s="16">
        <v>89276.6</v>
      </c>
      <c r="I134" s="14">
        <f t="shared" si="6"/>
        <v>16.168576923076923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16896.400000000001</v>
      </c>
      <c r="I135" s="14">
        <f t="shared" si="6"/>
        <v>4.6922178551375628</v>
      </c>
    </row>
    <row r="136" spans="1:9" x14ac:dyDescent="0.15">
      <c r="A136" s="9">
        <v>802003</v>
      </c>
      <c r="B136" s="9" t="s">
        <v>143</v>
      </c>
      <c r="C136" s="9">
        <v>4850</v>
      </c>
      <c r="D136" s="9">
        <v>4850</v>
      </c>
      <c r="E136" s="9">
        <v>4800</v>
      </c>
      <c r="F136" s="11">
        <f t="shared" si="7"/>
        <v>4833.333333333333</v>
      </c>
      <c r="G136" s="12">
        <f t="shared" si="8"/>
        <v>6283.333333333333</v>
      </c>
      <c r="H136" s="16">
        <v>5145.2</v>
      </c>
      <c r="I136" s="14">
        <f t="shared" si="6"/>
        <v>-0.18113527851458885</v>
      </c>
    </row>
    <row r="137" spans="1:9" x14ac:dyDescent="0.15">
      <c r="A137" s="17">
        <v>802004</v>
      </c>
      <c r="B137" s="17" t="s">
        <v>144</v>
      </c>
      <c r="C137" s="9">
        <v>3500</v>
      </c>
      <c r="D137" s="9">
        <v>3500</v>
      </c>
      <c r="E137" s="9">
        <v>3400</v>
      </c>
      <c r="F137" s="11">
        <f t="shared" si="7"/>
        <v>3466.6666666666665</v>
      </c>
      <c r="G137" s="12">
        <f t="shared" si="8"/>
        <v>4506.666666666667</v>
      </c>
      <c r="H137" s="16">
        <v>6590.8</v>
      </c>
      <c r="I137" s="14">
        <f t="shared" si="6"/>
        <v>0.46245562130177509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2479.8000000000002</v>
      </c>
      <c r="I138" s="14">
        <f t="shared" si="6"/>
        <v>-9.1648351648351584E-2</v>
      </c>
    </row>
    <row r="139" spans="1:9" x14ac:dyDescent="0.15">
      <c r="A139" s="9">
        <v>802006</v>
      </c>
      <c r="B139" s="9" t="s">
        <v>146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5566.9600000000009</v>
      </c>
      <c r="I139" s="14">
        <f t="shared" si="6"/>
        <v>0.8809415474715625</v>
      </c>
    </row>
    <row r="140" spans="1:9" x14ac:dyDescent="0.15">
      <c r="A140" s="9">
        <v>802007</v>
      </c>
      <c r="B140" s="9" t="s">
        <v>147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2773.2</v>
      </c>
      <c r="I140" s="14">
        <f t="shared" si="6"/>
        <v>7.3773877129581625E-2</v>
      </c>
    </row>
    <row r="141" spans="1:9" x14ac:dyDescent="0.15">
      <c r="A141" s="9">
        <v>802008</v>
      </c>
      <c r="B141" s="9" t="s">
        <v>148</v>
      </c>
      <c r="C141" s="9">
        <v>810</v>
      </c>
      <c r="D141" s="9">
        <v>820</v>
      </c>
      <c r="E141" s="9">
        <v>800</v>
      </c>
      <c r="F141" s="11">
        <f t="shared" si="7"/>
        <v>810</v>
      </c>
      <c r="G141" s="12">
        <f t="shared" si="8"/>
        <v>1053</v>
      </c>
      <c r="H141" s="15">
        <v>2230.96</v>
      </c>
      <c r="I141" s="14">
        <f t="shared" si="6"/>
        <v>1.118670465337132</v>
      </c>
    </row>
    <row r="142" spans="1:9" x14ac:dyDescent="0.15">
      <c r="A142" s="9">
        <v>802009</v>
      </c>
      <c r="B142" s="9" t="s">
        <v>149</v>
      </c>
      <c r="C142" s="9">
        <v>1650</v>
      </c>
      <c r="D142" s="9">
        <v>1680</v>
      </c>
      <c r="E142" s="9">
        <v>1600</v>
      </c>
      <c r="F142" s="11">
        <f t="shared" si="7"/>
        <v>1643.3333333333333</v>
      </c>
      <c r="G142" s="12">
        <f t="shared" si="8"/>
        <v>2136.3333333333335</v>
      </c>
      <c r="H142" s="16">
        <v>5940.8</v>
      </c>
      <c r="I142" s="14">
        <f t="shared" si="6"/>
        <v>1.780839444531128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8752.2000000000007</v>
      </c>
      <c r="I143" s="14">
        <f t="shared" si="6"/>
        <v>-0.25194871794871787</v>
      </c>
    </row>
    <row r="144" spans="1:9" x14ac:dyDescent="0.15">
      <c r="A144" s="9">
        <v>803002</v>
      </c>
      <c r="B144" s="9" t="s">
        <v>151</v>
      </c>
      <c r="C144" s="9">
        <v>5800</v>
      </c>
      <c r="D144" s="9">
        <v>5500</v>
      </c>
      <c r="E144" s="9">
        <v>5400</v>
      </c>
      <c r="F144" s="11">
        <f t="shared" si="7"/>
        <v>5566.666666666667</v>
      </c>
      <c r="G144" s="12">
        <f t="shared" si="8"/>
        <v>7236.666666666667</v>
      </c>
      <c r="H144" s="16">
        <v>6249.6</v>
      </c>
      <c r="I144" s="14">
        <f t="shared" si="6"/>
        <v>-0.13639797328420081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17991.8</v>
      </c>
      <c r="I145" s="14">
        <f t="shared" si="6"/>
        <v>0.98658078763341883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6383.4</v>
      </c>
      <c r="I146" s="14">
        <f t="shared" si="6"/>
        <v>-0.18161538461538465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4389.2199999999993</v>
      </c>
      <c r="I147" s="14">
        <f t="shared" si="6"/>
        <v>0.55830295857988155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1439.3400000000001</v>
      </c>
      <c r="I148" s="14">
        <f t="shared" si="6"/>
        <v>-0.22754561717352403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4022.2</v>
      </c>
      <c r="I149" s="14">
        <f t="shared" si="6"/>
        <v>0.852694610778443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6210.66</v>
      </c>
      <c r="I150" s="14">
        <f t="shared" si="6"/>
        <v>1.4416170881928971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9558.2000000000007</v>
      </c>
      <c r="I151" s="14">
        <f t="shared" si="6"/>
        <v>1.2507535321821037</v>
      </c>
    </row>
    <row r="152" spans="1:9" x14ac:dyDescent="0.15">
      <c r="A152" s="9">
        <v>805006</v>
      </c>
      <c r="B152" s="9" t="s">
        <v>159</v>
      </c>
      <c r="C152" s="9">
        <v>1900</v>
      </c>
      <c r="D152" s="9">
        <v>1900</v>
      </c>
      <c r="E152" s="9">
        <v>1850</v>
      </c>
      <c r="F152" s="11">
        <f t="shared" si="7"/>
        <v>1883.3333333333333</v>
      </c>
      <c r="G152" s="12">
        <f t="shared" si="8"/>
        <v>2448.3333333333335</v>
      </c>
      <c r="H152" s="15">
        <v>5826.86</v>
      </c>
      <c r="I152" s="14">
        <f t="shared" si="6"/>
        <v>1.3799292035398227</v>
      </c>
    </row>
    <row r="153" spans="1:9" x14ac:dyDescent="0.15">
      <c r="A153" s="23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4687.8999999999996</v>
      </c>
      <c r="I153" s="14">
        <f t="shared" si="6"/>
        <v>0.30340129749768302</v>
      </c>
    </row>
    <row r="154" spans="1:9" x14ac:dyDescent="0.15">
      <c r="A154" s="23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16635</v>
      </c>
      <c r="I154" s="14">
        <f t="shared" si="6"/>
        <v>3.4124668435013263</v>
      </c>
    </row>
    <row r="155" spans="1:9" x14ac:dyDescent="0.15">
      <c r="A155" s="23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14999.8</v>
      </c>
      <c r="I155" s="14">
        <f t="shared" si="6"/>
        <v>3.0437994248741909</v>
      </c>
    </row>
    <row r="156" spans="1:9" x14ac:dyDescent="0.15">
      <c r="A156" s="23">
        <v>805010</v>
      </c>
      <c r="B156" s="9" t="s">
        <v>163</v>
      </c>
      <c r="C156" s="9">
        <v>1900</v>
      </c>
      <c r="D156" s="9">
        <v>1900</v>
      </c>
      <c r="E156" s="9">
        <v>1850</v>
      </c>
      <c r="F156" s="11">
        <f t="shared" si="7"/>
        <v>1883.3333333333333</v>
      </c>
      <c r="G156" s="12">
        <f t="shared" si="8"/>
        <v>2448.3333333333335</v>
      </c>
      <c r="H156" s="15">
        <v>3585.3199999999997</v>
      </c>
      <c r="I156" s="14">
        <f t="shared" si="6"/>
        <v>0.46439210347174931</v>
      </c>
    </row>
    <row r="157" spans="1:9" x14ac:dyDescent="0.15">
      <c r="A157" s="23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5603.74</v>
      </c>
      <c r="I157" s="14">
        <f t="shared" si="6"/>
        <v>2.2738500486854911</v>
      </c>
    </row>
    <row r="158" spans="1:9" x14ac:dyDescent="0.15">
      <c r="A158" s="23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4571.8</v>
      </c>
      <c r="I158" s="14">
        <f t="shared" si="6"/>
        <v>1.2399804017638414</v>
      </c>
    </row>
    <row r="159" spans="1:9" x14ac:dyDescent="0.15">
      <c r="A159" s="23">
        <v>805014</v>
      </c>
      <c r="B159" s="9" t="s">
        <v>166</v>
      </c>
      <c r="C159" s="9">
        <v>405</v>
      </c>
      <c r="D159" s="9">
        <v>405</v>
      </c>
      <c r="E159" s="9">
        <v>400</v>
      </c>
      <c r="F159" s="11">
        <f t="shared" si="7"/>
        <v>403.33333333333331</v>
      </c>
      <c r="G159" s="12">
        <f t="shared" si="8"/>
        <v>524.33333333333337</v>
      </c>
      <c r="H159" s="15">
        <v>509.96000000000004</v>
      </c>
      <c r="I159" s="14">
        <f t="shared" si="6"/>
        <v>-2.7412587412587414E-2</v>
      </c>
    </row>
    <row r="160" spans="1:9" x14ac:dyDescent="0.15">
      <c r="A160" s="23">
        <v>805015</v>
      </c>
      <c r="B160" s="9" t="s">
        <v>167</v>
      </c>
      <c r="C160" s="9">
        <v>1500</v>
      </c>
      <c r="D160" s="9">
        <v>1550</v>
      </c>
      <c r="E160" s="9">
        <v>1500</v>
      </c>
      <c r="F160" s="11">
        <f t="shared" si="7"/>
        <v>1516.6666666666667</v>
      </c>
      <c r="G160" s="12">
        <f t="shared" si="8"/>
        <v>1971.6666666666667</v>
      </c>
      <c r="H160" s="15">
        <v>7939.76</v>
      </c>
      <c r="I160" s="14">
        <f t="shared" si="6"/>
        <v>3.0269281487743025</v>
      </c>
    </row>
    <row r="161" spans="1:9" x14ac:dyDescent="0.15">
      <c r="A161" s="23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4397.6000000000004</v>
      </c>
      <c r="I161" s="14">
        <f t="shared" si="6"/>
        <v>0.5541053127576866</v>
      </c>
    </row>
    <row r="162" spans="1:9" x14ac:dyDescent="0.15">
      <c r="A162" s="23">
        <v>805017</v>
      </c>
      <c r="B162" s="9" t="s">
        <v>169</v>
      </c>
      <c r="C162" s="9">
        <v>1050</v>
      </c>
      <c r="D162" s="9">
        <v>1020</v>
      </c>
      <c r="E162" s="9">
        <v>1000</v>
      </c>
      <c r="F162" s="11">
        <f t="shared" si="7"/>
        <v>1023.3333333333334</v>
      </c>
      <c r="G162" s="12">
        <f t="shared" si="8"/>
        <v>1330.3333333333335</v>
      </c>
      <c r="H162" s="16">
        <v>1533.84</v>
      </c>
      <c r="I162" s="14">
        <f t="shared" si="6"/>
        <v>0.15297419193184647</v>
      </c>
    </row>
    <row r="163" spans="1:9" x14ac:dyDescent="0.15">
      <c r="A163" s="23">
        <v>901001</v>
      </c>
      <c r="B163" s="9" t="s">
        <v>170</v>
      </c>
      <c r="C163" s="9">
        <v>1000</v>
      </c>
      <c r="D163" s="9">
        <v>1000</v>
      </c>
      <c r="E163" s="9">
        <v>980</v>
      </c>
      <c r="F163" s="11">
        <f t="shared" si="7"/>
        <v>993.33333333333337</v>
      </c>
      <c r="G163" s="12">
        <f t="shared" si="8"/>
        <v>1291.3333333333335</v>
      </c>
      <c r="H163" s="15">
        <v>5506.24</v>
      </c>
      <c r="I163" s="14">
        <f t="shared" si="6"/>
        <v>3.2639958699019092</v>
      </c>
    </row>
    <row r="164" spans="1:9" x14ac:dyDescent="0.15">
      <c r="A164" s="23">
        <v>901002</v>
      </c>
      <c r="B164" s="9" t="s">
        <v>171</v>
      </c>
      <c r="C164" s="9">
        <v>370</v>
      </c>
      <c r="D164" s="9">
        <v>380</v>
      </c>
      <c r="E164" s="9">
        <v>365</v>
      </c>
      <c r="F164" s="11">
        <f t="shared" si="7"/>
        <v>371.66666666666669</v>
      </c>
      <c r="G164" s="12">
        <f t="shared" si="8"/>
        <v>483.16666666666669</v>
      </c>
      <c r="H164" s="15">
        <v>1828.2</v>
      </c>
      <c r="I164" s="14">
        <f t="shared" si="6"/>
        <v>2.7837875129354948</v>
      </c>
    </row>
    <row r="165" spans="1:9" x14ac:dyDescent="0.15">
      <c r="A165" s="23">
        <v>901003</v>
      </c>
      <c r="B165" s="9" t="s">
        <v>172</v>
      </c>
      <c r="C165" s="9">
        <v>625</v>
      </c>
      <c r="D165" s="9">
        <v>620</v>
      </c>
      <c r="E165" s="9">
        <v>600</v>
      </c>
      <c r="F165" s="11">
        <f t="shared" si="7"/>
        <v>615</v>
      </c>
      <c r="G165" s="12">
        <f t="shared" si="8"/>
        <v>799.5</v>
      </c>
      <c r="H165" s="15">
        <v>3158.76</v>
      </c>
      <c r="I165" s="14">
        <f t="shared" si="6"/>
        <v>2.9509193245778613</v>
      </c>
    </row>
    <row r="166" spans="1:9" x14ac:dyDescent="0.15">
      <c r="A166" s="23">
        <v>901004</v>
      </c>
      <c r="B166" s="9" t="s">
        <v>173</v>
      </c>
      <c r="C166" s="9">
        <v>600</v>
      </c>
      <c r="D166" s="9">
        <v>620</v>
      </c>
      <c r="E166" s="9">
        <v>600</v>
      </c>
      <c r="F166" s="11">
        <f t="shared" si="7"/>
        <v>606.66666666666663</v>
      </c>
      <c r="G166" s="12">
        <f t="shared" si="8"/>
        <v>788.66666666666663</v>
      </c>
      <c r="H166" s="15">
        <v>1145.3399999999999</v>
      </c>
      <c r="I166" s="14">
        <f t="shared" si="6"/>
        <v>0.45224852071005917</v>
      </c>
    </row>
    <row r="167" spans="1:9" x14ac:dyDescent="0.15">
      <c r="A167" s="23">
        <v>901005</v>
      </c>
      <c r="B167" s="9" t="s">
        <v>174</v>
      </c>
      <c r="C167" s="9">
        <v>300</v>
      </c>
      <c r="D167" s="9">
        <v>350</v>
      </c>
      <c r="E167" s="9">
        <v>300</v>
      </c>
      <c r="F167" s="11">
        <f t="shared" si="7"/>
        <v>316.66666666666669</v>
      </c>
      <c r="G167" s="12">
        <f t="shared" si="8"/>
        <v>411.66666666666669</v>
      </c>
      <c r="H167" s="15">
        <v>460.14000000000004</v>
      </c>
      <c r="I167" s="14">
        <f t="shared" si="6"/>
        <v>0.11774898785425107</v>
      </c>
    </row>
    <row r="168" spans="1:9" x14ac:dyDescent="0.15">
      <c r="A168" s="23">
        <v>902001</v>
      </c>
      <c r="B168" s="9" t="s">
        <v>175</v>
      </c>
      <c r="C168" s="9">
        <v>280</v>
      </c>
      <c r="D168" s="9">
        <v>280</v>
      </c>
      <c r="E168" s="9">
        <v>250</v>
      </c>
      <c r="F168" s="11">
        <f t="shared" si="7"/>
        <v>270</v>
      </c>
      <c r="G168" s="12">
        <f t="shared" si="8"/>
        <v>351</v>
      </c>
      <c r="H168" s="13">
        <v>590.01800000000003</v>
      </c>
      <c r="I168" s="14">
        <f t="shared" si="6"/>
        <v>0.68096296296296299</v>
      </c>
    </row>
    <row r="169" spans="1:9" x14ac:dyDescent="0.15">
      <c r="A169" s="23">
        <v>902002</v>
      </c>
      <c r="B169" s="9" t="s">
        <v>176</v>
      </c>
      <c r="C169" s="9">
        <v>410</v>
      </c>
      <c r="D169" s="9">
        <v>410</v>
      </c>
      <c r="E169" s="9">
        <v>400</v>
      </c>
      <c r="F169" s="11">
        <f t="shared" si="7"/>
        <v>406.66666666666669</v>
      </c>
      <c r="G169" s="12">
        <f t="shared" si="8"/>
        <v>528.66666666666674</v>
      </c>
      <c r="H169" s="15">
        <v>466</v>
      </c>
      <c r="I169" s="14">
        <f t="shared" si="6"/>
        <v>-0.11853720050441374</v>
      </c>
    </row>
    <row r="170" spans="1:9" x14ac:dyDescent="0.15">
      <c r="A170" s="23">
        <v>902003</v>
      </c>
      <c r="B170" s="9" t="s">
        <v>177</v>
      </c>
      <c r="C170" s="9">
        <v>260</v>
      </c>
      <c r="D170" s="9">
        <v>280</v>
      </c>
      <c r="E170" s="9">
        <v>250</v>
      </c>
      <c r="F170" s="11">
        <f t="shared" si="7"/>
        <v>263.33333333333331</v>
      </c>
      <c r="G170" s="12">
        <f t="shared" si="8"/>
        <v>342.33333333333331</v>
      </c>
      <c r="H170" s="15">
        <v>718.81999999999994</v>
      </c>
      <c r="I170" s="14">
        <f t="shared" si="6"/>
        <v>1.0997663096397272</v>
      </c>
    </row>
    <row r="171" spans="1:9" x14ac:dyDescent="0.15">
      <c r="A171" s="23">
        <v>902004</v>
      </c>
      <c r="B171" s="9" t="s">
        <v>178</v>
      </c>
      <c r="C171" s="9">
        <v>330</v>
      </c>
      <c r="D171" s="9">
        <v>350</v>
      </c>
      <c r="E171" s="9">
        <v>320</v>
      </c>
      <c r="F171" s="11">
        <f t="shared" si="7"/>
        <v>333.33333333333331</v>
      </c>
      <c r="G171" s="12">
        <f t="shared" si="8"/>
        <v>433.33333333333331</v>
      </c>
      <c r="H171" s="15">
        <v>469.2</v>
      </c>
      <c r="I171" s="14">
        <f t="shared" si="6"/>
        <v>8.2769230769230789E-2</v>
      </c>
    </row>
    <row r="172" spans="1:9" x14ac:dyDescent="0.15">
      <c r="A172" s="23">
        <v>902005</v>
      </c>
      <c r="B172" s="9" t="s">
        <v>179</v>
      </c>
      <c r="C172" s="9">
        <v>250</v>
      </c>
      <c r="D172" s="9">
        <v>250</v>
      </c>
      <c r="E172" s="9">
        <v>230</v>
      </c>
      <c r="F172" s="11">
        <f t="shared" si="7"/>
        <v>243.33333333333334</v>
      </c>
      <c r="G172" s="12">
        <f t="shared" si="8"/>
        <v>316.33333333333337</v>
      </c>
      <c r="H172" s="15">
        <v>687.22</v>
      </c>
      <c r="I172" s="14">
        <f t="shared" si="6"/>
        <v>1.1724552160168598</v>
      </c>
    </row>
    <row r="173" spans="1:9" x14ac:dyDescent="0.15">
      <c r="A173" s="23">
        <v>905001</v>
      </c>
      <c r="B173" s="9" t="s">
        <v>180</v>
      </c>
      <c r="C173" s="9">
        <v>1650</v>
      </c>
      <c r="D173" s="9">
        <v>1600</v>
      </c>
      <c r="E173" s="9">
        <v>1500</v>
      </c>
      <c r="F173" s="11">
        <f t="shared" si="7"/>
        <v>1583.3333333333333</v>
      </c>
      <c r="G173" s="12">
        <f t="shared" si="8"/>
        <v>2058.3333333333335</v>
      </c>
      <c r="H173" s="15">
        <v>1373.1399999999999</v>
      </c>
      <c r="I173" s="14">
        <f t="shared" si="6"/>
        <v>-0.33288744939271264</v>
      </c>
    </row>
    <row r="174" spans="1:9" x14ac:dyDescent="0.15">
      <c r="A174" s="23">
        <v>905002</v>
      </c>
      <c r="B174" s="9" t="s">
        <v>181</v>
      </c>
      <c r="C174" s="9">
        <v>750</v>
      </c>
      <c r="D174" s="9">
        <v>780</v>
      </c>
      <c r="E174" s="9">
        <v>700</v>
      </c>
      <c r="F174" s="11">
        <f t="shared" si="7"/>
        <v>743.33333333333337</v>
      </c>
      <c r="G174" s="12">
        <f t="shared" si="8"/>
        <v>966.33333333333337</v>
      </c>
      <c r="H174" s="15">
        <v>1731.94</v>
      </c>
      <c r="I174" s="14">
        <f t="shared" si="6"/>
        <v>0.79228009658502929</v>
      </c>
    </row>
    <row r="175" spans="1:9" x14ac:dyDescent="0.15">
      <c r="A175" s="23">
        <v>905003</v>
      </c>
      <c r="B175" s="9" t="s">
        <v>182</v>
      </c>
      <c r="C175" s="9">
        <v>1350</v>
      </c>
      <c r="D175" s="9">
        <v>1300</v>
      </c>
      <c r="E175" s="9">
        <v>1200</v>
      </c>
      <c r="F175" s="11">
        <f t="shared" si="7"/>
        <v>1283.3333333333333</v>
      </c>
      <c r="G175" s="12">
        <f t="shared" si="8"/>
        <v>1668.3333333333333</v>
      </c>
      <c r="H175" s="15">
        <v>889.66000000000008</v>
      </c>
      <c r="I175" s="14">
        <f t="shared" si="6"/>
        <v>-0.46673726273726268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2016-01-09T10:13:48Z</dcterms:created>
  <dcterms:modified xsi:type="dcterms:W3CDTF">2016-01-09T10:14:17Z</dcterms:modified>
</cp:coreProperties>
</file>