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2915" windowHeight="116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5" i="1" l="1"/>
  <c r="G175" i="1" s="1"/>
  <c r="I175" i="1" s="1"/>
  <c r="F174" i="1"/>
  <c r="G174" i="1" s="1"/>
  <c r="I174" i="1" s="1"/>
  <c r="F173" i="1"/>
  <c r="G173" i="1" s="1"/>
  <c r="I173" i="1" s="1"/>
  <c r="G172" i="1"/>
  <c r="I172" i="1" s="1"/>
  <c r="F172" i="1"/>
  <c r="F171" i="1"/>
  <c r="G171" i="1" s="1"/>
  <c r="I171" i="1" s="1"/>
  <c r="G170" i="1"/>
  <c r="I170" i="1" s="1"/>
  <c r="F170" i="1"/>
  <c r="F169" i="1"/>
  <c r="G169" i="1" s="1"/>
  <c r="I169" i="1" s="1"/>
  <c r="G168" i="1"/>
  <c r="I168" i="1" s="1"/>
  <c r="F168" i="1"/>
  <c r="F167" i="1"/>
  <c r="G167" i="1" s="1"/>
  <c r="I167" i="1" s="1"/>
  <c r="G166" i="1"/>
  <c r="I166" i="1" s="1"/>
  <c r="F166" i="1"/>
  <c r="F165" i="1"/>
  <c r="G165" i="1" s="1"/>
  <c r="I165" i="1" s="1"/>
  <c r="G164" i="1"/>
  <c r="I164" i="1" s="1"/>
  <c r="F164" i="1"/>
  <c r="F163" i="1"/>
  <c r="G163" i="1" s="1"/>
  <c r="I163" i="1" s="1"/>
  <c r="G162" i="1"/>
  <c r="I162" i="1" s="1"/>
  <c r="F162" i="1"/>
  <c r="F161" i="1"/>
  <c r="G161" i="1" s="1"/>
  <c r="I161" i="1" s="1"/>
  <c r="G160" i="1"/>
  <c r="I160" i="1" s="1"/>
  <c r="F160" i="1"/>
  <c r="F159" i="1"/>
  <c r="G159" i="1" s="1"/>
  <c r="I159" i="1" s="1"/>
  <c r="G158" i="1"/>
  <c r="I158" i="1" s="1"/>
  <c r="F158" i="1"/>
  <c r="F157" i="1"/>
  <c r="G157" i="1" s="1"/>
  <c r="I157" i="1" s="1"/>
  <c r="G156" i="1"/>
  <c r="I156" i="1" s="1"/>
  <c r="F156" i="1"/>
  <c r="F155" i="1"/>
  <c r="G155" i="1" s="1"/>
  <c r="I155" i="1" s="1"/>
  <c r="G154" i="1"/>
  <c r="I154" i="1" s="1"/>
  <c r="F154" i="1"/>
  <c r="F153" i="1"/>
  <c r="G153" i="1" s="1"/>
  <c r="I153" i="1" s="1"/>
  <c r="G152" i="1"/>
  <c r="I152" i="1" s="1"/>
  <c r="F152" i="1"/>
  <c r="F151" i="1"/>
  <c r="G151" i="1" s="1"/>
  <c r="I151" i="1" s="1"/>
  <c r="G150" i="1"/>
  <c r="I150" i="1" s="1"/>
  <c r="F150" i="1"/>
  <c r="F149" i="1"/>
  <c r="G149" i="1" s="1"/>
  <c r="I149" i="1" s="1"/>
  <c r="G148" i="1"/>
  <c r="I148" i="1" s="1"/>
  <c r="F148" i="1"/>
  <c r="F147" i="1"/>
  <c r="G147" i="1" s="1"/>
  <c r="I147" i="1" s="1"/>
  <c r="G146" i="1"/>
  <c r="I146" i="1" s="1"/>
  <c r="F146" i="1"/>
  <c r="F145" i="1"/>
  <c r="G145" i="1" s="1"/>
  <c r="I145" i="1" s="1"/>
  <c r="G144" i="1"/>
  <c r="I144" i="1" s="1"/>
  <c r="F144" i="1"/>
  <c r="F143" i="1"/>
  <c r="G143" i="1" s="1"/>
  <c r="I143" i="1" s="1"/>
  <c r="G142" i="1"/>
  <c r="I142" i="1" s="1"/>
  <c r="F142" i="1"/>
  <c r="F141" i="1"/>
  <c r="G141" i="1" s="1"/>
  <c r="I141" i="1" s="1"/>
  <c r="G140" i="1"/>
  <c r="I140" i="1" s="1"/>
  <c r="F140" i="1"/>
  <c r="F139" i="1"/>
  <c r="G139" i="1" s="1"/>
  <c r="I139" i="1" s="1"/>
  <c r="G138" i="1"/>
  <c r="I138" i="1" s="1"/>
  <c r="F138" i="1"/>
  <c r="F137" i="1"/>
  <c r="G137" i="1" s="1"/>
  <c r="I137" i="1" s="1"/>
  <c r="G136" i="1"/>
  <c r="I136" i="1" s="1"/>
  <c r="F136" i="1"/>
  <c r="F135" i="1"/>
  <c r="G135" i="1" s="1"/>
  <c r="I135" i="1" s="1"/>
  <c r="G134" i="1"/>
  <c r="I134" i="1" s="1"/>
  <c r="F134" i="1"/>
  <c r="F133" i="1"/>
  <c r="G133" i="1" s="1"/>
  <c r="I133" i="1" s="1"/>
  <c r="G132" i="1"/>
  <c r="I132" i="1" s="1"/>
  <c r="F132" i="1"/>
  <c r="F131" i="1"/>
  <c r="G131" i="1" s="1"/>
  <c r="I131" i="1" s="1"/>
  <c r="G130" i="1"/>
  <c r="I130" i="1" s="1"/>
  <c r="F130" i="1"/>
  <c r="F129" i="1"/>
  <c r="G129" i="1" s="1"/>
  <c r="I129" i="1" s="1"/>
  <c r="G128" i="1"/>
  <c r="I128" i="1" s="1"/>
  <c r="F128" i="1"/>
  <c r="F127" i="1"/>
  <c r="G127" i="1" s="1"/>
  <c r="I127" i="1" s="1"/>
  <c r="G126" i="1"/>
  <c r="I126" i="1" s="1"/>
  <c r="F126" i="1"/>
  <c r="F125" i="1"/>
  <c r="G125" i="1" s="1"/>
  <c r="I125" i="1" s="1"/>
  <c r="G124" i="1"/>
  <c r="I124" i="1" s="1"/>
  <c r="F124" i="1"/>
  <c r="F123" i="1"/>
  <c r="G123" i="1" s="1"/>
  <c r="I123" i="1" s="1"/>
  <c r="G122" i="1"/>
  <c r="I122" i="1" s="1"/>
  <c r="F122" i="1"/>
  <c r="F121" i="1"/>
  <c r="G121" i="1" s="1"/>
  <c r="I121" i="1" s="1"/>
  <c r="G120" i="1"/>
  <c r="I120" i="1" s="1"/>
  <c r="F120" i="1"/>
  <c r="F119" i="1"/>
  <c r="G119" i="1" s="1"/>
  <c r="I119" i="1" s="1"/>
  <c r="G118" i="1"/>
  <c r="I118" i="1" s="1"/>
  <c r="F118" i="1"/>
  <c r="F117" i="1"/>
  <c r="G117" i="1" s="1"/>
  <c r="I117" i="1" s="1"/>
  <c r="G116" i="1"/>
  <c r="I116" i="1" s="1"/>
  <c r="F116" i="1"/>
  <c r="F115" i="1"/>
  <c r="G115" i="1" s="1"/>
  <c r="I115" i="1" s="1"/>
  <c r="G114" i="1"/>
  <c r="I114" i="1" s="1"/>
  <c r="F114" i="1"/>
  <c r="I113" i="1"/>
  <c r="G113" i="1"/>
  <c r="F113" i="1"/>
  <c r="G112" i="1"/>
  <c r="I112" i="1" s="1"/>
  <c r="F112" i="1"/>
  <c r="F111" i="1"/>
  <c r="G111" i="1" s="1"/>
  <c r="I111" i="1" s="1"/>
  <c r="F110" i="1"/>
  <c r="G110" i="1" s="1"/>
  <c r="I110" i="1" s="1"/>
  <c r="I109" i="1"/>
  <c r="G109" i="1"/>
  <c r="F109" i="1"/>
  <c r="G108" i="1"/>
  <c r="I108" i="1" s="1"/>
  <c r="F108" i="1"/>
  <c r="F107" i="1"/>
  <c r="G107" i="1" s="1"/>
  <c r="I107" i="1" s="1"/>
  <c r="F106" i="1"/>
  <c r="G106" i="1" s="1"/>
  <c r="I106" i="1" s="1"/>
  <c r="I105" i="1"/>
  <c r="G105" i="1"/>
  <c r="F105" i="1"/>
  <c r="G104" i="1"/>
  <c r="I104" i="1" s="1"/>
  <c r="F104" i="1"/>
  <c r="F103" i="1"/>
  <c r="G103" i="1" s="1"/>
  <c r="I103" i="1" s="1"/>
  <c r="F102" i="1"/>
  <c r="G102" i="1" s="1"/>
  <c r="I102" i="1" s="1"/>
  <c r="I101" i="1"/>
  <c r="G101" i="1"/>
  <c r="F101" i="1"/>
  <c r="G100" i="1"/>
  <c r="I100" i="1" s="1"/>
  <c r="F100" i="1"/>
  <c r="F99" i="1"/>
  <c r="G99" i="1" s="1"/>
  <c r="I99" i="1" s="1"/>
  <c r="F98" i="1"/>
  <c r="G98" i="1" s="1"/>
  <c r="I98" i="1" s="1"/>
  <c r="I97" i="1"/>
  <c r="G97" i="1"/>
  <c r="F97" i="1"/>
  <c r="G96" i="1"/>
  <c r="I96" i="1" s="1"/>
  <c r="F96" i="1"/>
  <c r="F95" i="1"/>
  <c r="G95" i="1" s="1"/>
  <c r="I95" i="1" s="1"/>
  <c r="F94" i="1"/>
  <c r="G94" i="1" s="1"/>
  <c r="I94" i="1" s="1"/>
  <c r="I93" i="1"/>
  <c r="G93" i="1"/>
  <c r="F93" i="1"/>
  <c r="G92" i="1"/>
  <c r="I92" i="1" s="1"/>
  <c r="F92" i="1"/>
  <c r="F91" i="1"/>
  <c r="G91" i="1" s="1"/>
  <c r="I91" i="1" s="1"/>
  <c r="F90" i="1"/>
  <c r="G90" i="1" s="1"/>
  <c r="I90" i="1" s="1"/>
  <c r="I89" i="1"/>
  <c r="G89" i="1"/>
  <c r="F89" i="1"/>
  <c r="G88" i="1"/>
  <c r="I88" i="1" s="1"/>
  <c r="F88" i="1"/>
  <c r="F87" i="1"/>
  <c r="G87" i="1" s="1"/>
  <c r="I87" i="1" s="1"/>
  <c r="F86" i="1"/>
  <c r="G86" i="1" s="1"/>
  <c r="I86" i="1" s="1"/>
  <c r="I85" i="1"/>
  <c r="G85" i="1"/>
  <c r="F85" i="1"/>
  <c r="G84" i="1"/>
  <c r="I84" i="1" s="1"/>
  <c r="F84" i="1"/>
  <c r="F83" i="1"/>
  <c r="G83" i="1" s="1"/>
  <c r="I83" i="1" s="1"/>
  <c r="F82" i="1"/>
  <c r="G82" i="1" s="1"/>
  <c r="I82" i="1" s="1"/>
  <c r="I81" i="1"/>
  <c r="G81" i="1"/>
  <c r="F81" i="1"/>
  <c r="G80" i="1"/>
  <c r="I80" i="1" s="1"/>
  <c r="F80" i="1"/>
  <c r="F79" i="1"/>
  <c r="G79" i="1" s="1"/>
  <c r="I79" i="1" s="1"/>
  <c r="F78" i="1"/>
  <c r="G78" i="1" s="1"/>
  <c r="I78" i="1" s="1"/>
  <c r="I77" i="1"/>
  <c r="G77" i="1"/>
  <c r="F77" i="1"/>
  <c r="G76" i="1"/>
  <c r="I76" i="1" s="1"/>
  <c r="F76" i="1"/>
  <c r="F75" i="1"/>
  <c r="G75" i="1" s="1"/>
  <c r="I75" i="1" s="1"/>
  <c r="F74" i="1"/>
  <c r="G74" i="1" s="1"/>
  <c r="I74" i="1" s="1"/>
  <c r="I73" i="1"/>
  <c r="G73" i="1"/>
  <c r="F73" i="1"/>
  <c r="G72" i="1"/>
  <c r="I72" i="1" s="1"/>
  <c r="F72" i="1"/>
  <c r="F71" i="1"/>
  <c r="G71" i="1" s="1"/>
  <c r="I71" i="1" s="1"/>
  <c r="F70" i="1"/>
  <c r="G70" i="1" s="1"/>
  <c r="I70" i="1" s="1"/>
  <c r="I69" i="1"/>
  <c r="G69" i="1"/>
  <c r="F69" i="1"/>
  <c r="G68" i="1"/>
  <c r="I68" i="1" s="1"/>
  <c r="F68" i="1"/>
  <c r="F67" i="1"/>
  <c r="G67" i="1" s="1"/>
  <c r="I67" i="1" s="1"/>
  <c r="F66" i="1"/>
  <c r="G66" i="1" s="1"/>
  <c r="I66" i="1" s="1"/>
  <c r="I65" i="1"/>
  <c r="G65" i="1"/>
  <c r="F65" i="1"/>
  <c r="G64" i="1"/>
  <c r="I64" i="1" s="1"/>
  <c r="F64" i="1"/>
  <c r="F63" i="1"/>
  <c r="G63" i="1" s="1"/>
  <c r="I63" i="1" s="1"/>
  <c r="F62" i="1"/>
  <c r="G62" i="1" s="1"/>
  <c r="I62" i="1" s="1"/>
  <c r="I61" i="1"/>
  <c r="G61" i="1"/>
  <c r="F61" i="1"/>
  <c r="G60" i="1"/>
  <c r="I60" i="1" s="1"/>
  <c r="F60" i="1"/>
  <c r="F59" i="1"/>
  <c r="G59" i="1" s="1"/>
  <c r="I59" i="1" s="1"/>
  <c r="F58" i="1"/>
  <c r="G58" i="1" s="1"/>
  <c r="I58" i="1" s="1"/>
  <c r="I57" i="1"/>
  <c r="G57" i="1"/>
  <c r="F57" i="1"/>
  <c r="G56" i="1"/>
  <c r="I56" i="1" s="1"/>
  <c r="F56" i="1"/>
  <c r="F55" i="1"/>
  <c r="G55" i="1" s="1"/>
  <c r="I55" i="1" s="1"/>
  <c r="F54" i="1"/>
  <c r="G54" i="1" s="1"/>
  <c r="I54" i="1" s="1"/>
  <c r="I53" i="1"/>
  <c r="G53" i="1"/>
  <c r="F53" i="1"/>
  <c r="G52" i="1"/>
  <c r="I52" i="1" s="1"/>
  <c r="F52" i="1"/>
  <c r="F51" i="1"/>
  <c r="G51" i="1" s="1"/>
  <c r="I51" i="1" s="1"/>
  <c r="F50" i="1"/>
  <c r="G50" i="1" s="1"/>
  <c r="I50" i="1" s="1"/>
  <c r="I49" i="1"/>
  <c r="G49" i="1"/>
  <c r="F49" i="1"/>
  <c r="G48" i="1"/>
  <c r="I48" i="1" s="1"/>
  <c r="F48" i="1"/>
  <c r="F47" i="1"/>
  <c r="G47" i="1" s="1"/>
  <c r="I47" i="1" s="1"/>
  <c r="F46" i="1"/>
  <c r="G46" i="1" s="1"/>
  <c r="I46" i="1" s="1"/>
  <c r="I45" i="1"/>
  <c r="G45" i="1"/>
  <c r="F45" i="1"/>
  <c r="G44" i="1"/>
  <c r="I44" i="1" s="1"/>
  <c r="F44" i="1"/>
  <c r="F43" i="1"/>
  <c r="G43" i="1" s="1"/>
  <c r="I43" i="1" s="1"/>
  <c r="F42" i="1"/>
  <c r="G42" i="1" s="1"/>
  <c r="I42" i="1" s="1"/>
  <c r="I41" i="1"/>
  <c r="G41" i="1"/>
  <c r="F41" i="1"/>
  <c r="G40" i="1"/>
  <c r="I40" i="1" s="1"/>
  <c r="F40" i="1"/>
  <c r="F39" i="1"/>
  <c r="G39" i="1" s="1"/>
  <c r="I39" i="1" s="1"/>
  <c r="F38" i="1"/>
  <c r="G38" i="1" s="1"/>
  <c r="I38" i="1" s="1"/>
  <c r="I37" i="1"/>
  <c r="G37" i="1"/>
  <c r="F37" i="1"/>
  <c r="G36" i="1"/>
  <c r="I36" i="1" s="1"/>
  <c r="F36" i="1"/>
  <c r="F35" i="1"/>
  <c r="G35" i="1" s="1"/>
  <c r="I35" i="1" s="1"/>
  <c r="F34" i="1"/>
  <c r="G34" i="1" s="1"/>
  <c r="I34" i="1" s="1"/>
  <c r="I33" i="1"/>
  <c r="G33" i="1"/>
  <c r="F33" i="1"/>
  <c r="G32" i="1"/>
  <c r="I32" i="1" s="1"/>
  <c r="F32" i="1"/>
  <c r="F31" i="1"/>
  <c r="G31" i="1" s="1"/>
  <c r="I31" i="1" s="1"/>
  <c r="F30" i="1"/>
  <c r="G30" i="1" s="1"/>
  <c r="I30" i="1" s="1"/>
  <c r="I29" i="1"/>
  <c r="G29" i="1"/>
  <c r="F29" i="1"/>
  <c r="G28" i="1"/>
  <c r="I28" i="1" s="1"/>
  <c r="F28" i="1"/>
  <c r="F27" i="1"/>
  <c r="G27" i="1" s="1"/>
  <c r="I27" i="1" s="1"/>
  <c r="F26" i="1"/>
  <c r="G26" i="1" s="1"/>
  <c r="I26" i="1" s="1"/>
  <c r="I25" i="1"/>
  <c r="G25" i="1"/>
  <c r="F25" i="1"/>
  <c r="G24" i="1"/>
  <c r="I24" i="1" s="1"/>
  <c r="F24" i="1"/>
  <c r="F23" i="1"/>
  <c r="G23" i="1" s="1"/>
  <c r="I23" i="1" s="1"/>
  <c r="F22" i="1"/>
  <c r="G22" i="1" s="1"/>
  <c r="I22" i="1" s="1"/>
  <c r="I21" i="1"/>
  <c r="G21" i="1"/>
  <c r="F21" i="1"/>
  <c r="G20" i="1"/>
  <c r="I20" i="1" s="1"/>
  <c r="F20" i="1"/>
  <c r="F19" i="1"/>
  <c r="G19" i="1" s="1"/>
  <c r="I19" i="1" s="1"/>
  <c r="F18" i="1"/>
  <c r="G18" i="1" s="1"/>
  <c r="I18" i="1" s="1"/>
  <c r="I17" i="1"/>
  <c r="G17" i="1"/>
  <c r="F17" i="1"/>
  <c r="G16" i="1"/>
  <c r="I16" i="1" s="1"/>
  <c r="F16" i="1"/>
  <c r="F15" i="1"/>
  <c r="G15" i="1" s="1"/>
  <c r="I15" i="1" s="1"/>
  <c r="F14" i="1"/>
  <c r="G14" i="1" s="1"/>
  <c r="I14" i="1" s="1"/>
  <c r="I13" i="1"/>
  <c r="G13" i="1"/>
  <c r="F13" i="1"/>
  <c r="G12" i="1"/>
  <c r="I12" i="1" s="1"/>
  <c r="F12" i="1"/>
  <c r="F11" i="1"/>
  <c r="G11" i="1" s="1"/>
  <c r="I11" i="1" s="1"/>
  <c r="F10" i="1"/>
  <c r="G10" i="1" s="1"/>
  <c r="I10" i="1" s="1"/>
  <c r="I9" i="1"/>
  <c r="G9" i="1"/>
  <c r="F9" i="1"/>
  <c r="G8" i="1"/>
  <c r="I8" i="1" s="1"/>
  <c r="F8" i="1"/>
  <c r="F7" i="1"/>
  <c r="G7" i="1" s="1"/>
  <c r="I7" i="1" s="1"/>
  <c r="F6" i="1"/>
  <c r="G6" i="1" s="1"/>
  <c r="I6" i="1" s="1"/>
  <c r="I5" i="1"/>
  <c r="G5" i="1"/>
  <c r="F5" i="1"/>
  <c r="G4" i="1"/>
  <c r="I4" i="1" s="1"/>
  <c r="F4" i="1"/>
  <c r="F3" i="1"/>
  <c r="G3" i="1" s="1"/>
  <c r="I3" i="1" s="1"/>
</calcChain>
</file>

<file path=xl/sharedStrings.xml><?xml version="1.0" encoding="utf-8"?>
<sst xmlns="http://schemas.openxmlformats.org/spreadsheetml/2006/main" count="183" uniqueCount="183">
  <si>
    <t>三版壹角券</t>
  </si>
  <si>
    <t>红三凸壹角券</t>
  </si>
  <si>
    <t>三版伍角券</t>
  </si>
  <si>
    <t>三版贰元券</t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</si>
  <si>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</si>
  <si>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</si>
  <si>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</si>
  <si>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</si>
  <si>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</si>
  <si>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</si>
  <si>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</si>
  <si>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</si>
  <si>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</si>
  <si>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</si>
  <si>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</si>
  <si>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</si>
  <si>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</si>
  <si>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</si>
  <si>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</si>
  <si>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</si>
  <si>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</si>
  <si>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</si>
  <si>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</si>
  <si>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</si>
  <si>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</si>
  <si>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洛神赋图版票</t>
  </si>
  <si>
    <t>崆峒山小版</t>
  </si>
  <si>
    <t>三轮虎大版</t>
  </si>
  <si>
    <t>三轮猴小版</t>
  </si>
  <si>
    <t>凤翔丝绸小版</t>
  </si>
  <si>
    <t>二轮羊套票</t>
  </si>
  <si>
    <t>陨石雨小版</t>
  </si>
  <si>
    <t>三轮兔小版</t>
  </si>
  <si>
    <t>三轮牛小版</t>
  </si>
  <si>
    <t>三轮狗大版</t>
  </si>
  <si>
    <t>青铜器小版</t>
  </si>
  <si>
    <t>飞机小版</t>
  </si>
  <si>
    <t>夜宴图版票</t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</si>
  <si>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</si>
  <si>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</si>
  <si>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</si>
  <si>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</si>
  <si>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</si>
  <si>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</si>
  <si>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</si>
  <si>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</si>
  <si>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</si>
  <si>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</si>
  <si>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</si>
  <si>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</si>
  <si>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</si>
  <si>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</si>
  <si>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</si>
  <si>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</si>
  <si>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</si>
  <si>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</si>
  <si>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</si>
  <si>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</si>
  <si>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</si>
  <si>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</si>
  <si>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</si>
  <si>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</si>
  <si>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</si>
  <si>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</si>
  <si>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</si>
  <si>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</si>
  <si>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</si>
  <si>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</si>
  <si>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</si>
  <si>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</si>
  <si>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</si>
  <si>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</si>
  <si>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</si>
  <si>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</si>
  <si>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</si>
  <si>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</si>
  <si>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</si>
  <si>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</si>
  <si>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</si>
  <si>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</si>
  <si>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</si>
  <si>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</si>
  <si>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</si>
  <si>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</si>
  <si>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</si>
  <si>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</si>
  <si>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</si>
  <si>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</si>
  <si>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</si>
  <si>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</si>
  <si>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</si>
  <si>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</si>
  <si>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</si>
  <si>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</si>
  <si>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</si>
  <si>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</si>
  <si>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</si>
  <si>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</si>
  <si>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</si>
  <si>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</si>
  <si>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</si>
  <si>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</si>
  <si>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</si>
  <si>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</si>
  <si>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</si>
  <si>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</si>
  <si>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</si>
  <si>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</si>
  <si>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</si>
  <si>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</si>
  <si>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</si>
  <si>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</si>
  <si>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</si>
  <si>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</si>
  <si>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</si>
  <si>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</si>
  <si>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</si>
  <si>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</si>
  <si>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</si>
  <si>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</si>
  <si>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</si>
  <si>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</si>
  <si>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</si>
  <si>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</si>
  <si>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</si>
  <si>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</si>
  <si>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</si>
  <si>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</si>
  <si>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</si>
  <si>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</si>
  <si>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</si>
  <si>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</si>
  <si>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</si>
  <si>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</si>
  <si>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</si>
  <si>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</si>
  <si>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</si>
  <si>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</si>
  <si>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</si>
  <si>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</si>
  <si>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</si>
  <si>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</si>
  <si>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</si>
  <si>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</si>
  <si>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</si>
  <si>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</si>
  <si>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</si>
  <si>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</si>
  <si>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</si>
  <si>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</si>
  <si>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</si>
  <si>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</si>
  <si>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</si>
  <si>
    <r>
      <t>南京文交所挂牌藏品2016</t>
    </r>
    <r>
      <rPr>
        <b/>
        <sz val="12"/>
        <rFont val="宋体"/>
        <family val="3"/>
        <charset val="134"/>
      </rPr>
      <t>年</t>
    </r>
    <r>
      <rPr>
        <b/>
        <sz val="12"/>
        <rFont val="宋体"/>
        <family val="3"/>
        <charset val="134"/>
      </rPr>
      <t>1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8日市场采集表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</si>
  <si>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</si>
  <si>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</si>
  <si>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</si>
  <si>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</si>
  <si>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</si>
  <si>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</si>
  <si>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</si>
  <si>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</si>
  <si>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</si>
  <si>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三版三冠贰角券</t>
    <phoneticPr fontId="3" type="noConversion"/>
  </si>
  <si>
    <t>53年大号伍分券</t>
    <phoneticPr fontId="3" type="noConversion"/>
  </si>
  <si>
    <t>三版壹元券</t>
    <phoneticPr fontId="3" type="noConversion"/>
  </si>
  <si>
    <t>澳归金箔型张</t>
    <phoneticPr fontId="3" type="noConversion"/>
  </si>
  <si>
    <t>澳门猴年小型张</t>
    <phoneticPr fontId="3" type="noConversion"/>
  </si>
  <si>
    <t>澳门中银荷花型张</t>
    <phoneticPr fontId="3" type="noConversion"/>
  </si>
  <si>
    <t>唐诗小版</t>
    <phoneticPr fontId="3" type="noConversion"/>
  </si>
  <si>
    <t>二轮兑奖蛇小版</t>
    <phoneticPr fontId="3" type="noConversion"/>
  </si>
  <si>
    <t>爱心红丝带小版</t>
    <phoneticPr fontId="3" type="noConversion"/>
  </si>
  <si>
    <t>一轮生肖鸡票</t>
    <phoneticPr fontId="3" type="noConversion"/>
  </si>
  <si>
    <t>澳门生肖鼠套票</t>
    <phoneticPr fontId="3" type="noConversion"/>
  </si>
  <si>
    <t>澳门驻澳部队版票</t>
    <phoneticPr fontId="3" type="noConversion"/>
  </si>
  <si>
    <t>木棉花五拼图片</t>
    <phoneticPr fontId="3" type="noConversion"/>
  </si>
  <si>
    <t>开平碉楼本片</t>
    <phoneticPr fontId="3" type="noConversion"/>
  </si>
  <si>
    <t>乒乓球银币(PCGS)</t>
  </si>
  <si>
    <t>清华百年金币(PCGS)</t>
  </si>
  <si>
    <t>清华百年银币(PCGS)</t>
  </si>
  <si>
    <t>一轮扇银兔</t>
    <phoneticPr fontId="3" type="noConversion"/>
  </si>
  <si>
    <t>CNT茶文化</t>
    <phoneticPr fontId="3" type="noConversion"/>
  </si>
  <si>
    <t>CNT石拱桥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</si>
</sst>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top" wrapText="1"/>
    </xf>
    <xf numFmtId="176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7" fontId="5" fillId="2" borderId="4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abSelected="1" workbookViewId="0">
      <selection activeCell="M7" sqref="M7"/>
    </sheetView>
  </sheetViews>
  <sheetFormatPr defaultRowHeight="13.5" x14ac:dyDescent="0.15"/>
  <sheetData>
    <row r="1" spans="1:9" ht="14.25" x14ac:dyDescent="0.15">
      <c r="A1" s="1" t="s">
        <v>153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154</v>
      </c>
      <c r="B2" s="4" t="s">
        <v>155</v>
      </c>
      <c r="C2" s="4" t="s">
        <v>156</v>
      </c>
      <c r="D2" s="4" t="s">
        <v>157</v>
      </c>
      <c r="E2" s="4" t="s">
        <v>158</v>
      </c>
      <c r="F2" s="5" t="s">
        <v>159</v>
      </c>
      <c r="G2" s="6" t="s">
        <v>160</v>
      </c>
      <c r="H2" s="7" t="s">
        <v>161</v>
      </c>
      <c r="I2" s="8" t="s">
        <v>162</v>
      </c>
    </row>
    <row r="3" spans="1:9" x14ac:dyDescent="0.15">
      <c r="A3" s="9">
        <v>501001</v>
      </c>
      <c r="B3" s="10" t="s">
        <v>0</v>
      </c>
      <c r="C3" s="9">
        <v>43</v>
      </c>
      <c r="D3" s="9">
        <v>43</v>
      </c>
      <c r="E3" s="9">
        <v>42</v>
      </c>
      <c r="F3" s="11">
        <f t="shared" ref="F3:F66" si="0">(D3+C3+E3)/3</f>
        <v>42.666666666666664</v>
      </c>
      <c r="G3" s="12">
        <f>F3*1.3</f>
        <v>55.466666666666669</v>
      </c>
      <c r="H3" s="13">
        <v>66.524000000000001</v>
      </c>
      <c r="I3" s="14">
        <f t="shared" ref="I3:I66" si="1">(H3-G3)/G3</f>
        <v>0.19935096153846152</v>
      </c>
    </row>
    <row r="4" spans="1:9" x14ac:dyDescent="0.15">
      <c r="A4" s="9">
        <v>501002</v>
      </c>
      <c r="B4" s="10" t="s">
        <v>1</v>
      </c>
      <c r="C4" s="9">
        <v>295</v>
      </c>
      <c r="D4" s="9">
        <v>290</v>
      </c>
      <c r="E4" s="9">
        <v>280</v>
      </c>
      <c r="F4" s="11">
        <f t="shared" si="0"/>
        <v>288.33333333333331</v>
      </c>
      <c r="G4" s="12">
        <f>F4*1.3</f>
        <v>374.83333333333331</v>
      </c>
      <c r="H4" s="15">
        <v>1081</v>
      </c>
      <c r="I4" s="14">
        <f t="shared" si="1"/>
        <v>1.8839484215206761</v>
      </c>
    </row>
    <row r="5" spans="1:9" x14ac:dyDescent="0.15">
      <c r="A5" s="9">
        <v>501003</v>
      </c>
      <c r="B5" s="10" t="s">
        <v>163</v>
      </c>
      <c r="C5" s="9">
        <v>82</v>
      </c>
      <c r="D5" s="9">
        <v>82</v>
      </c>
      <c r="E5" s="9">
        <v>80</v>
      </c>
      <c r="F5" s="11">
        <f t="shared" si="0"/>
        <v>81.333333333333329</v>
      </c>
      <c r="G5" s="12">
        <f>F5*1.3</f>
        <v>105.73333333333333</v>
      </c>
      <c r="H5" s="13">
        <v>114.7</v>
      </c>
      <c r="I5" s="14">
        <f t="shared" si="1"/>
        <v>8.4804539722572528E-2</v>
      </c>
    </row>
    <row r="6" spans="1:9" x14ac:dyDescent="0.15">
      <c r="A6" s="9">
        <v>501004</v>
      </c>
      <c r="B6" s="10" t="s">
        <v>2</v>
      </c>
      <c r="C6" s="9">
        <v>103</v>
      </c>
      <c r="D6" s="9">
        <v>105</v>
      </c>
      <c r="E6" s="9">
        <v>100</v>
      </c>
      <c r="F6" s="11">
        <f t="shared" si="0"/>
        <v>102.66666666666667</v>
      </c>
      <c r="G6" s="12">
        <f t="shared" ref="G6:G69" si="2">F6*1.3</f>
        <v>133.46666666666667</v>
      </c>
      <c r="H6" s="13">
        <v>160.12200000000001</v>
      </c>
      <c r="I6" s="14">
        <f t="shared" si="1"/>
        <v>0.1997152847152848</v>
      </c>
    </row>
    <row r="7" spans="1:9" x14ac:dyDescent="0.15">
      <c r="A7" s="9">
        <v>501005</v>
      </c>
      <c r="B7" s="10" t="s">
        <v>164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49.559999999999995</v>
      </c>
      <c r="I7" s="14">
        <f t="shared" si="1"/>
        <v>1.2602614776527823</v>
      </c>
    </row>
    <row r="8" spans="1:9" x14ac:dyDescent="0.15">
      <c r="A8" s="9">
        <v>501006</v>
      </c>
      <c r="B8" s="10" t="s">
        <v>3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4277</v>
      </c>
      <c r="I8" s="14">
        <f t="shared" si="1"/>
        <v>0.71354166666666663</v>
      </c>
    </row>
    <row r="9" spans="1:9" x14ac:dyDescent="0.15">
      <c r="A9" s="9">
        <v>501007</v>
      </c>
      <c r="B9" s="10" t="s">
        <v>165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193.96</v>
      </c>
      <c r="I9" s="14">
        <f t="shared" si="1"/>
        <v>1.4965986394557896E-2</v>
      </c>
    </row>
    <row r="10" spans="1:9" x14ac:dyDescent="0.15">
      <c r="A10" s="9">
        <v>502001</v>
      </c>
      <c r="B10" s="9" t="s">
        <v>4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114.18400000000001</v>
      </c>
      <c r="I10" s="14">
        <f t="shared" si="1"/>
        <v>-0.13321862348178121</v>
      </c>
    </row>
    <row r="11" spans="1:9" x14ac:dyDescent="0.15">
      <c r="A11" s="9">
        <v>503001</v>
      </c>
      <c r="B11" s="9" t="s">
        <v>5</v>
      </c>
      <c r="C11" s="9">
        <v>400</v>
      </c>
      <c r="D11" s="9">
        <v>400</v>
      </c>
      <c r="E11" s="9">
        <v>395</v>
      </c>
      <c r="F11" s="11">
        <f t="shared" si="0"/>
        <v>398.33333333333331</v>
      </c>
      <c r="G11" s="12">
        <f t="shared" si="2"/>
        <v>517.83333333333337</v>
      </c>
      <c r="H11" s="15">
        <v>500.45999999999992</v>
      </c>
      <c r="I11" s="14">
        <f t="shared" si="1"/>
        <v>-3.3550048278081973E-2</v>
      </c>
    </row>
    <row r="12" spans="1:9" x14ac:dyDescent="0.15">
      <c r="A12" s="17">
        <v>503002</v>
      </c>
      <c r="B12" s="17" t="s">
        <v>6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2897.8</v>
      </c>
      <c r="I12" s="14">
        <f t="shared" si="1"/>
        <v>0.50953290501823234</v>
      </c>
    </row>
    <row r="13" spans="1:9" x14ac:dyDescent="0.15">
      <c r="A13" s="17">
        <v>503003</v>
      </c>
      <c r="B13" s="17" t="s">
        <v>7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1499.58</v>
      </c>
      <c r="I13" s="14">
        <f t="shared" si="1"/>
        <v>1.7814479638009053E-2</v>
      </c>
    </row>
    <row r="14" spans="1:9" x14ac:dyDescent="0.15">
      <c r="A14" s="17">
        <v>503004</v>
      </c>
      <c r="B14" s="17" t="s">
        <v>8</v>
      </c>
      <c r="C14" s="9">
        <v>358</v>
      </c>
      <c r="D14" s="9">
        <v>355</v>
      </c>
      <c r="E14" s="9">
        <v>350</v>
      </c>
      <c r="F14" s="11">
        <f t="shared" si="0"/>
        <v>354.33333333333331</v>
      </c>
      <c r="G14" s="12">
        <f t="shared" si="2"/>
        <v>460.63333333333333</v>
      </c>
      <c r="H14" s="15">
        <v>406.74</v>
      </c>
      <c r="I14" s="14">
        <f t="shared" si="1"/>
        <v>-0.11699833562486428</v>
      </c>
    </row>
    <row r="15" spans="1:9" x14ac:dyDescent="0.15">
      <c r="A15" s="9">
        <v>601001</v>
      </c>
      <c r="B15" s="10" t="s">
        <v>9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3">
        <v>201.922</v>
      </c>
      <c r="I15" s="14">
        <f t="shared" si="1"/>
        <v>1.5463051702395965</v>
      </c>
    </row>
    <row r="16" spans="1:9" x14ac:dyDescent="0.15">
      <c r="A16" s="9">
        <v>601002</v>
      </c>
      <c r="B16" s="10" t="s">
        <v>10</v>
      </c>
      <c r="C16" s="9">
        <v>93</v>
      </c>
      <c r="D16" s="9">
        <v>93</v>
      </c>
      <c r="E16" s="9">
        <v>92</v>
      </c>
      <c r="F16" s="11">
        <f t="shared" si="0"/>
        <v>92.666666666666671</v>
      </c>
      <c r="G16" s="12">
        <f t="shared" si="2"/>
        <v>120.46666666666668</v>
      </c>
      <c r="H16" s="13">
        <v>170.89599999999999</v>
      </c>
      <c r="I16" s="14">
        <f t="shared" si="1"/>
        <v>0.4186164914222465</v>
      </c>
    </row>
    <row r="17" spans="1:9" x14ac:dyDescent="0.15">
      <c r="A17" s="9">
        <v>601003</v>
      </c>
      <c r="B17" s="10" t="s">
        <v>11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3690.12</v>
      </c>
      <c r="I17" s="14">
        <f t="shared" si="1"/>
        <v>3.5296072013093291</v>
      </c>
    </row>
    <row r="18" spans="1:9" x14ac:dyDescent="0.15">
      <c r="A18" s="9">
        <v>601004</v>
      </c>
      <c r="B18" s="10" t="s">
        <v>12</v>
      </c>
      <c r="C18" s="9">
        <v>308</v>
      </c>
      <c r="D18" s="9">
        <v>308</v>
      </c>
      <c r="E18" s="9">
        <v>305</v>
      </c>
      <c r="F18" s="11">
        <f t="shared" si="0"/>
        <v>307</v>
      </c>
      <c r="G18" s="12">
        <f t="shared" si="2"/>
        <v>399.1</v>
      </c>
      <c r="H18" s="13">
        <v>1632.2719999999999</v>
      </c>
      <c r="I18" s="14">
        <f t="shared" si="1"/>
        <v>3.0898822350288149</v>
      </c>
    </row>
    <row r="19" spans="1:9" x14ac:dyDescent="0.15">
      <c r="A19" s="9">
        <v>601005</v>
      </c>
      <c r="B19" s="10" t="s">
        <v>166</v>
      </c>
      <c r="C19" s="9">
        <v>113</v>
      </c>
      <c r="D19" s="9">
        <v>110</v>
      </c>
      <c r="E19" s="9">
        <v>110</v>
      </c>
      <c r="F19" s="11">
        <f t="shared" si="0"/>
        <v>111</v>
      </c>
      <c r="G19" s="12">
        <f t="shared" si="2"/>
        <v>144.30000000000001</v>
      </c>
      <c r="H19" s="13">
        <v>606.02400000000011</v>
      </c>
      <c r="I19" s="14">
        <f t="shared" si="1"/>
        <v>3.1997505197505203</v>
      </c>
    </row>
    <row r="20" spans="1:9" x14ac:dyDescent="0.15">
      <c r="A20" s="9">
        <v>601006</v>
      </c>
      <c r="B20" s="10" t="s">
        <v>13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2675.5800000000004</v>
      </c>
      <c r="I20" s="14">
        <f t="shared" si="1"/>
        <v>5.9076395302810482E-2</v>
      </c>
    </row>
    <row r="21" spans="1:9" x14ac:dyDescent="0.15">
      <c r="A21" s="9">
        <v>601007</v>
      </c>
      <c r="B21" s="10" t="s">
        <v>14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472.28999999999996</v>
      </c>
      <c r="I21" s="14">
        <f t="shared" si="1"/>
        <v>3.9540909090909091</v>
      </c>
    </row>
    <row r="22" spans="1:9" x14ac:dyDescent="0.15">
      <c r="A22" s="9">
        <v>601008</v>
      </c>
      <c r="B22" s="10" t="s">
        <v>15</v>
      </c>
      <c r="C22" s="9">
        <v>53</v>
      </c>
      <c r="D22" s="9">
        <v>53</v>
      </c>
      <c r="E22" s="9">
        <v>52</v>
      </c>
      <c r="F22" s="11">
        <f t="shared" si="0"/>
        <v>52.666666666666664</v>
      </c>
      <c r="G22" s="12">
        <f t="shared" si="2"/>
        <v>68.466666666666669</v>
      </c>
      <c r="H22" s="13">
        <v>223.18200000000002</v>
      </c>
      <c r="I22" s="14">
        <f t="shared" si="1"/>
        <v>2.2597176241480041</v>
      </c>
    </row>
    <row r="23" spans="1:9" x14ac:dyDescent="0.15">
      <c r="A23" s="9">
        <v>601009</v>
      </c>
      <c r="B23" s="10" t="s">
        <v>16</v>
      </c>
      <c r="C23" s="9">
        <v>3100</v>
      </c>
      <c r="D23" s="9">
        <v>3100</v>
      </c>
      <c r="E23" s="9">
        <v>3050</v>
      </c>
      <c r="F23" s="11">
        <f t="shared" si="0"/>
        <v>3083.3333333333335</v>
      </c>
      <c r="G23" s="12">
        <f t="shared" si="2"/>
        <v>4008.3333333333335</v>
      </c>
      <c r="H23" s="16">
        <v>4201.2</v>
      </c>
      <c r="I23" s="14">
        <f t="shared" si="1"/>
        <v>4.8116424116424028E-2</v>
      </c>
    </row>
    <row r="24" spans="1:9" x14ac:dyDescent="0.15">
      <c r="A24" s="9">
        <v>601010</v>
      </c>
      <c r="B24" s="10" t="s">
        <v>17</v>
      </c>
      <c r="C24" s="9">
        <v>49</v>
      </c>
      <c r="D24" s="9">
        <v>50</v>
      </c>
      <c r="E24" s="9">
        <v>48</v>
      </c>
      <c r="F24" s="11">
        <f t="shared" si="0"/>
        <v>49</v>
      </c>
      <c r="G24" s="12">
        <f t="shared" si="2"/>
        <v>63.7</v>
      </c>
      <c r="H24" s="13">
        <v>335.61799999999999</v>
      </c>
      <c r="I24" s="14">
        <f t="shared" si="1"/>
        <v>4.2687284144427</v>
      </c>
    </row>
    <row r="25" spans="1:9" x14ac:dyDescent="0.15">
      <c r="A25" s="9">
        <v>601011</v>
      </c>
      <c r="B25" s="10" t="s">
        <v>18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4866.2800000000007</v>
      </c>
      <c r="I25" s="14">
        <f t="shared" si="1"/>
        <v>1.4412775919732448</v>
      </c>
    </row>
    <row r="26" spans="1:9" x14ac:dyDescent="0.15">
      <c r="A26" s="9">
        <v>601012</v>
      </c>
      <c r="B26" s="10" t="s">
        <v>19</v>
      </c>
      <c r="C26" s="9">
        <v>67</v>
      </c>
      <c r="D26" s="9">
        <v>68</v>
      </c>
      <c r="E26" s="9">
        <v>65</v>
      </c>
      <c r="F26" s="11">
        <f t="shared" si="0"/>
        <v>66.666666666666671</v>
      </c>
      <c r="G26" s="12">
        <f t="shared" si="2"/>
        <v>86.666666666666671</v>
      </c>
      <c r="H26" s="13">
        <v>263.096</v>
      </c>
      <c r="I26" s="14">
        <f t="shared" si="1"/>
        <v>2.0357230769230767</v>
      </c>
    </row>
    <row r="27" spans="1:9" x14ac:dyDescent="0.15">
      <c r="A27" s="9">
        <v>601013</v>
      </c>
      <c r="B27" s="10" t="s">
        <v>20</v>
      </c>
      <c r="C27" s="9">
        <v>245</v>
      </c>
      <c r="D27" s="9">
        <v>245</v>
      </c>
      <c r="E27" s="9">
        <v>240</v>
      </c>
      <c r="F27" s="11">
        <f t="shared" si="0"/>
        <v>243.33333333333334</v>
      </c>
      <c r="G27" s="12">
        <f t="shared" si="2"/>
        <v>316.33333333333337</v>
      </c>
      <c r="H27" s="15">
        <v>455.48</v>
      </c>
      <c r="I27" s="14">
        <f t="shared" si="1"/>
        <v>0.43987355110642773</v>
      </c>
    </row>
    <row r="28" spans="1:9" x14ac:dyDescent="0.15">
      <c r="A28" s="9">
        <v>601014</v>
      </c>
      <c r="B28" s="10" t="s">
        <v>21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205.23200000000003</v>
      </c>
      <c r="I28" s="14">
        <f t="shared" si="1"/>
        <v>2.3352979414951247</v>
      </c>
    </row>
    <row r="29" spans="1:9" x14ac:dyDescent="0.15">
      <c r="A29" s="9">
        <v>601015</v>
      </c>
      <c r="B29" s="10" t="s">
        <v>22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201.48399999999998</v>
      </c>
      <c r="I29" s="14">
        <f t="shared" si="1"/>
        <v>1.5133139293139288</v>
      </c>
    </row>
    <row r="30" spans="1:9" x14ac:dyDescent="0.15">
      <c r="A30" s="9">
        <v>601016</v>
      </c>
      <c r="B30" s="10" t="s">
        <v>23</v>
      </c>
      <c r="C30" s="9">
        <v>105</v>
      </c>
      <c r="D30" s="9">
        <v>105</v>
      </c>
      <c r="E30" s="9">
        <v>102</v>
      </c>
      <c r="F30" s="11">
        <f t="shared" si="0"/>
        <v>104</v>
      </c>
      <c r="G30" s="12">
        <f t="shared" si="2"/>
        <v>135.20000000000002</v>
      </c>
      <c r="H30" s="13">
        <v>356.17399999999998</v>
      </c>
      <c r="I30" s="14">
        <f t="shared" si="1"/>
        <v>1.6344230769230765</v>
      </c>
    </row>
    <row r="31" spans="1:9" x14ac:dyDescent="0.15">
      <c r="A31" s="9">
        <v>601017</v>
      </c>
      <c r="B31" s="10" t="s">
        <v>24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1366.9379999999996</v>
      </c>
      <c r="I31" s="14">
        <f t="shared" si="1"/>
        <v>1.0849122985408506</v>
      </c>
    </row>
    <row r="32" spans="1:9" x14ac:dyDescent="0.15">
      <c r="A32" s="18">
        <v>601018</v>
      </c>
      <c r="B32" s="19" t="s">
        <v>167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522.91800000000001</v>
      </c>
      <c r="I32" s="22">
        <f t="shared" si="1"/>
        <v>-0.13184615384615389</v>
      </c>
    </row>
    <row r="33" spans="1:9" x14ac:dyDescent="0.15">
      <c r="A33" s="9">
        <v>601019</v>
      </c>
      <c r="B33" s="10" t="s">
        <v>168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877.5</v>
      </c>
      <c r="I33" s="14">
        <f t="shared" si="1"/>
        <v>0.11570247933884298</v>
      </c>
    </row>
    <row r="34" spans="1:9" x14ac:dyDescent="0.15">
      <c r="A34" s="9">
        <v>602001</v>
      </c>
      <c r="B34" s="10" t="s">
        <v>25</v>
      </c>
      <c r="C34" s="9">
        <v>96</v>
      </c>
      <c r="D34" s="9">
        <v>98</v>
      </c>
      <c r="E34" s="9">
        <v>95</v>
      </c>
      <c r="F34" s="11">
        <f t="shared" si="0"/>
        <v>96.333333333333329</v>
      </c>
      <c r="G34" s="12">
        <f t="shared" si="2"/>
        <v>125.23333333333333</v>
      </c>
      <c r="H34" s="13">
        <v>462.75599999999997</v>
      </c>
      <c r="I34" s="14">
        <f t="shared" si="1"/>
        <v>2.6951503859462331</v>
      </c>
    </row>
    <row r="35" spans="1:9" x14ac:dyDescent="0.15">
      <c r="A35" s="9">
        <v>602002</v>
      </c>
      <c r="B35" s="9" t="s">
        <v>26</v>
      </c>
      <c r="C35" s="9">
        <v>405</v>
      </c>
      <c r="D35" s="9">
        <v>406</v>
      </c>
      <c r="E35" s="9">
        <v>400</v>
      </c>
      <c r="F35" s="11">
        <f t="shared" si="0"/>
        <v>403.66666666666669</v>
      </c>
      <c r="G35" s="12">
        <f t="shared" si="2"/>
        <v>524.76666666666677</v>
      </c>
      <c r="H35" s="15">
        <v>840.43999999999994</v>
      </c>
      <c r="I35" s="14">
        <f t="shared" si="1"/>
        <v>0.60154989519151325</v>
      </c>
    </row>
    <row r="36" spans="1:9" x14ac:dyDescent="0.15">
      <c r="A36" s="9">
        <v>602003</v>
      </c>
      <c r="B36" s="9" t="s">
        <v>27</v>
      </c>
      <c r="C36" s="9">
        <v>1020</v>
      </c>
      <c r="D36" s="9">
        <v>1050</v>
      </c>
      <c r="E36" s="9">
        <v>1000</v>
      </c>
      <c r="F36" s="11">
        <f t="shared" si="0"/>
        <v>1023.3333333333334</v>
      </c>
      <c r="G36" s="12">
        <f t="shared" si="2"/>
        <v>1330.3333333333335</v>
      </c>
      <c r="H36" s="15">
        <v>65975.8</v>
      </c>
      <c r="I36" s="14">
        <f t="shared" si="1"/>
        <v>48.593435229265843</v>
      </c>
    </row>
    <row r="37" spans="1:9" x14ac:dyDescent="0.15">
      <c r="A37" s="9">
        <v>602004</v>
      </c>
      <c r="B37" s="9" t="s">
        <v>28</v>
      </c>
      <c r="C37" s="9">
        <v>400</v>
      </c>
      <c r="D37" s="9">
        <v>405</v>
      </c>
      <c r="E37" s="9">
        <v>390</v>
      </c>
      <c r="F37" s="11">
        <f t="shared" si="0"/>
        <v>398.33333333333331</v>
      </c>
      <c r="G37" s="12">
        <f t="shared" si="2"/>
        <v>517.83333333333337</v>
      </c>
      <c r="H37" s="15">
        <v>2314.5800000000004</v>
      </c>
      <c r="I37" s="14">
        <f t="shared" si="1"/>
        <v>3.4697392983585456</v>
      </c>
    </row>
    <row r="38" spans="1:9" x14ac:dyDescent="0.15">
      <c r="A38" s="9">
        <v>602005</v>
      </c>
      <c r="B38" s="10" t="s">
        <v>169</v>
      </c>
      <c r="C38" s="9">
        <v>68</v>
      </c>
      <c r="D38" s="9">
        <v>68</v>
      </c>
      <c r="E38" s="9">
        <v>66</v>
      </c>
      <c r="F38" s="11">
        <f t="shared" si="0"/>
        <v>67.333333333333329</v>
      </c>
      <c r="G38" s="12">
        <f t="shared" si="2"/>
        <v>87.533333333333331</v>
      </c>
      <c r="H38" s="13">
        <v>231.73000000000002</v>
      </c>
      <c r="I38" s="14">
        <f t="shared" si="1"/>
        <v>1.6473343488194976</v>
      </c>
    </row>
    <row r="39" spans="1:9" x14ac:dyDescent="0.15">
      <c r="A39" s="9">
        <v>602006</v>
      </c>
      <c r="B39" s="10" t="s">
        <v>29</v>
      </c>
      <c r="C39" s="9">
        <v>48</v>
      </c>
      <c r="D39" s="9">
        <v>48</v>
      </c>
      <c r="E39" s="9">
        <v>46</v>
      </c>
      <c r="F39" s="11">
        <f t="shared" si="0"/>
        <v>47.333333333333336</v>
      </c>
      <c r="G39" s="12">
        <f t="shared" si="2"/>
        <v>61.533333333333339</v>
      </c>
      <c r="H39" s="13">
        <v>119.68800000000002</v>
      </c>
      <c r="I39" s="14">
        <f t="shared" si="1"/>
        <v>0.94509209100758407</v>
      </c>
    </row>
    <row r="40" spans="1:9" x14ac:dyDescent="0.15">
      <c r="A40" s="9">
        <v>602007</v>
      </c>
      <c r="B40" s="9" t="s">
        <v>30</v>
      </c>
      <c r="C40" s="9">
        <v>52</v>
      </c>
      <c r="D40" s="9">
        <v>55</v>
      </c>
      <c r="E40" s="9">
        <v>50</v>
      </c>
      <c r="F40" s="11">
        <f t="shared" si="0"/>
        <v>52.333333333333336</v>
      </c>
      <c r="G40" s="12">
        <f t="shared" si="2"/>
        <v>68.033333333333346</v>
      </c>
      <c r="H40" s="13">
        <v>168.77600000000001</v>
      </c>
      <c r="I40" s="14">
        <f t="shared" si="1"/>
        <v>1.4807839294463496</v>
      </c>
    </row>
    <row r="41" spans="1:9" x14ac:dyDescent="0.15">
      <c r="A41" s="9">
        <v>602008</v>
      </c>
      <c r="B41" s="9" t="s">
        <v>31</v>
      </c>
      <c r="C41" s="9">
        <v>248</v>
      </c>
      <c r="D41" s="9">
        <v>248</v>
      </c>
      <c r="E41" s="9">
        <v>245</v>
      </c>
      <c r="F41" s="11">
        <f t="shared" si="0"/>
        <v>247</v>
      </c>
      <c r="G41" s="12">
        <f t="shared" si="2"/>
        <v>321.10000000000002</v>
      </c>
      <c r="H41" s="15">
        <v>2312.8200000000002</v>
      </c>
      <c r="I41" s="14">
        <f t="shared" si="1"/>
        <v>6.2028028651510434</v>
      </c>
    </row>
    <row r="42" spans="1:9" x14ac:dyDescent="0.15">
      <c r="A42" s="9">
        <v>602009</v>
      </c>
      <c r="B42" s="9" t="s">
        <v>32</v>
      </c>
      <c r="C42" s="9">
        <v>92</v>
      </c>
      <c r="D42" s="9">
        <v>93</v>
      </c>
      <c r="E42" s="9">
        <v>90</v>
      </c>
      <c r="F42" s="11">
        <f t="shared" si="0"/>
        <v>91.666666666666671</v>
      </c>
      <c r="G42" s="12">
        <f t="shared" si="2"/>
        <v>119.16666666666667</v>
      </c>
      <c r="H42" s="13">
        <v>491.02800000000008</v>
      </c>
      <c r="I42" s="14">
        <f t="shared" si="1"/>
        <v>3.1205146853146855</v>
      </c>
    </row>
    <row r="43" spans="1:9" x14ac:dyDescent="0.15">
      <c r="A43" s="9">
        <v>602010</v>
      </c>
      <c r="B43" s="9" t="s">
        <v>170</v>
      </c>
      <c r="C43" s="9">
        <v>270</v>
      </c>
      <c r="D43" s="9">
        <v>270</v>
      </c>
      <c r="E43" s="9">
        <v>265</v>
      </c>
      <c r="F43" s="11">
        <f t="shared" si="0"/>
        <v>268.33333333333331</v>
      </c>
      <c r="G43" s="12">
        <f t="shared" si="2"/>
        <v>348.83333333333331</v>
      </c>
      <c r="H43" s="15">
        <v>901.44000000000017</v>
      </c>
      <c r="I43" s="14">
        <f t="shared" si="1"/>
        <v>1.5841567128523655</v>
      </c>
    </row>
    <row r="44" spans="1:9" x14ac:dyDescent="0.15">
      <c r="A44" s="9">
        <v>602011</v>
      </c>
      <c r="B44" s="9" t="s">
        <v>33</v>
      </c>
      <c r="C44" s="9">
        <v>225</v>
      </c>
      <c r="D44" s="9">
        <v>225</v>
      </c>
      <c r="E44" s="9">
        <v>222</v>
      </c>
      <c r="F44" s="11">
        <f t="shared" si="0"/>
        <v>224</v>
      </c>
      <c r="G44" s="12">
        <f t="shared" si="2"/>
        <v>291.2</v>
      </c>
      <c r="H44" s="13">
        <v>335.50400000000002</v>
      </c>
      <c r="I44" s="14">
        <f t="shared" si="1"/>
        <v>0.15214285714285725</v>
      </c>
    </row>
    <row r="45" spans="1:9" x14ac:dyDescent="0.15">
      <c r="A45" s="9">
        <v>602012</v>
      </c>
      <c r="B45" s="9" t="s">
        <v>34</v>
      </c>
      <c r="C45" s="9">
        <v>410</v>
      </c>
      <c r="D45" s="9">
        <v>408</v>
      </c>
      <c r="E45" s="9">
        <v>405</v>
      </c>
      <c r="F45" s="11">
        <f t="shared" si="0"/>
        <v>407.66666666666669</v>
      </c>
      <c r="G45" s="12">
        <f t="shared" si="2"/>
        <v>529.9666666666667</v>
      </c>
      <c r="H45" s="15">
        <v>526.36</v>
      </c>
      <c r="I45" s="14">
        <f t="shared" si="1"/>
        <v>-6.8054594628593305E-3</v>
      </c>
    </row>
    <row r="46" spans="1:9" x14ac:dyDescent="0.15">
      <c r="A46" s="9">
        <v>602013</v>
      </c>
      <c r="B46" s="9" t="s">
        <v>171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673.57999999999993</v>
      </c>
      <c r="I46" s="14">
        <f t="shared" si="1"/>
        <v>0.35756802149815231</v>
      </c>
    </row>
    <row r="47" spans="1:9" x14ac:dyDescent="0.15">
      <c r="A47" s="9">
        <v>602014</v>
      </c>
      <c r="B47" s="9" t="s">
        <v>35</v>
      </c>
      <c r="C47" s="9">
        <v>255</v>
      </c>
      <c r="D47" s="9">
        <v>258</v>
      </c>
      <c r="E47" s="9">
        <v>250</v>
      </c>
      <c r="F47" s="11">
        <f t="shared" si="0"/>
        <v>254.33333333333334</v>
      </c>
      <c r="G47" s="12">
        <f t="shared" si="2"/>
        <v>330.63333333333338</v>
      </c>
      <c r="H47" s="15">
        <v>542.41999999999996</v>
      </c>
      <c r="I47" s="14">
        <f t="shared" si="1"/>
        <v>0.64054844238330444</v>
      </c>
    </row>
    <row r="48" spans="1:9" x14ac:dyDescent="0.15">
      <c r="A48" s="9">
        <v>602015</v>
      </c>
      <c r="B48" s="9" t="s">
        <v>36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809.5</v>
      </c>
      <c r="I48" s="14">
        <f t="shared" si="1"/>
        <v>0.37560892715531885</v>
      </c>
    </row>
    <row r="49" spans="1:9" x14ac:dyDescent="0.15">
      <c r="A49" s="9">
        <v>602016</v>
      </c>
      <c r="B49" s="9" t="s">
        <v>37</v>
      </c>
      <c r="C49" s="9">
        <v>205</v>
      </c>
      <c r="D49" s="9">
        <v>205</v>
      </c>
      <c r="E49" s="9">
        <v>200</v>
      </c>
      <c r="F49" s="11">
        <f t="shared" si="0"/>
        <v>203.33333333333334</v>
      </c>
      <c r="G49" s="12">
        <f t="shared" si="2"/>
        <v>264.33333333333337</v>
      </c>
      <c r="H49" s="15">
        <v>891.95999999999981</v>
      </c>
      <c r="I49" s="14">
        <f t="shared" si="1"/>
        <v>2.3743757881462786</v>
      </c>
    </row>
    <row r="50" spans="1:9" x14ac:dyDescent="0.15">
      <c r="A50" s="9">
        <v>602017</v>
      </c>
      <c r="B50" s="9" t="s">
        <v>172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1016.2</v>
      </c>
      <c r="I50" s="14">
        <f t="shared" si="1"/>
        <v>0.52773740917063383</v>
      </c>
    </row>
    <row r="51" spans="1:9" x14ac:dyDescent="0.15">
      <c r="A51" s="9">
        <v>602018</v>
      </c>
      <c r="B51" s="9" t="s">
        <v>38</v>
      </c>
      <c r="C51" s="9">
        <v>410</v>
      </c>
      <c r="D51" s="9">
        <v>410</v>
      </c>
      <c r="E51" s="9">
        <v>405</v>
      </c>
      <c r="F51" s="11">
        <f t="shared" si="0"/>
        <v>408.33333333333331</v>
      </c>
      <c r="G51" s="12">
        <f t="shared" si="2"/>
        <v>530.83333333333337</v>
      </c>
      <c r="H51" s="15">
        <v>2002.0800000000004</v>
      </c>
      <c r="I51" s="14">
        <f t="shared" si="1"/>
        <v>2.7715792778649924</v>
      </c>
    </row>
    <row r="52" spans="1:9" x14ac:dyDescent="0.15">
      <c r="A52" s="9">
        <v>602019</v>
      </c>
      <c r="B52" s="9" t="s">
        <v>39</v>
      </c>
      <c r="C52" s="9">
        <v>415</v>
      </c>
      <c r="D52" s="9">
        <v>408</v>
      </c>
      <c r="E52" s="9">
        <v>405</v>
      </c>
      <c r="F52" s="11">
        <f t="shared" si="0"/>
        <v>409.33333333333331</v>
      </c>
      <c r="G52" s="12">
        <f t="shared" si="2"/>
        <v>532.13333333333333</v>
      </c>
      <c r="H52" s="15">
        <v>1405.8799999999999</v>
      </c>
      <c r="I52" s="14">
        <f t="shared" si="1"/>
        <v>1.6419694312202453</v>
      </c>
    </row>
    <row r="53" spans="1:9" x14ac:dyDescent="0.15">
      <c r="A53" s="9">
        <v>602020</v>
      </c>
      <c r="B53" s="9" t="s">
        <v>40</v>
      </c>
      <c r="C53" s="9">
        <v>115</v>
      </c>
      <c r="D53" s="9">
        <v>113</v>
      </c>
      <c r="E53" s="9">
        <v>110</v>
      </c>
      <c r="F53" s="11">
        <f>(D53+C53+E53)/3</f>
        <v>112.66666666666667</v>
      </c>
      <c r="G53" s="12">
        <f t="shared" si="2"/>
        <v>146.46666666666667</v>
      </c>
      <c r="H53" s="13">
        <v>282.42400000000004</v>
      </c>
      <c r="I53" s="14">
        <f t="shared" si="1"/>
        <v>0.92824761037778813</v>
      </c>
    </row>
    <row r="54" spans="1:9" x14ac:dyDescent="0.15">
      <c r="A54" s="9">
        <v>602021</v>
      </c>
      <c r="B54" s="9" t="s">
        <v>41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1476.0800000000002</v>
      </c>
      <c r="I54" s="14">
        <f t="shared" si="1"/>
        <v>2.0144588155207623</v>
      </c>
    </row>
    <row r="55" spans="1:9" x14ac:dyDescent="0.15">
      <c r="A55" s="9">
        <v>602022</v>
      </c>
      <c r="B55" s="9" t="s">
        <v>42</v>
      </c>
      <c r="C55" s="9">
        <v>530</v>
      </c>
      <c r="D55" s="9">
        <v>525</v>
      </c>
      <c r="E55" s="9">
        <v>520</v>
      </c>
      <c r="F55" s="11">
        <f t="shared" si="0"/>
        <v>525</v>
      </c>
      <c r="G55" s="12">
        <f t="shared" si="2"/>
        <v>682.5</v>
      </c>
      <c r="H55" s="15">
        <v>682.54000000000008</v>
      </c>
      <c r="I55" s="14">
        <f t="shared" si="1"/>
        <v>5.8608058608171876E-5</v>
      </c>
    </row>
    <row r="56" spans="1:9" x14ac:dyDescent="0.15">
      <c r="A56" s="9">
        <v>602023</v>
      </c>
      <c r="B56" s="9" t="s">
        <v>43</v>
      </c>
      <c r="C56" s="9">
        <v>635</v>
      </c>
      <c r="D56" s="9">
        <v>640</v>
      </c>
      <c r="E56" s="9">
        <v>630</v>
      </c>
      <c r="F56" s="11">
        <f t="shared" si="0"/>
        <v>635</v>
      </c>
      <c r="G56" s="12">
        <f>F56*1.3</f>
        <v>825.5</v>
      </c>
      <c r="H56" s="15">
        <v>1220.44</v>
      </c>
      <c r="I56" s="14">
        <f t="shared" si="1"/>
        <v>0.47842519685039375</v>
      </c>
    </row>
    <row r="57" spans="1:9" x14ac:dyDescent="0.15">
      <c r="A57" s="9">
        <v>602024</v>
      </c>
      <c r="B57" s="9" t="s">
        <v>44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361.238</v>
      </c>
      <c r="I57" s="14">
        <f t="shared" si="1"/>
        <v>2.1105453501722162</v>
      </c>
    </row>
    <row r="58" spans="1:9" x14ac:dyDescent="0.15">
      <c r="A58" s="9">
        <v>602025</v>
      </c>
      <c r="B58" s="9" t="s">
        <v>45</v>
      </c>
      <c r="C58" s="9">
        <v>360</v>
      </c>
      <c r="D58" s="9">
        <v>360</v>
      </c>
      <c r="E58" s="9">
        <v>355</v>
      </c>
      <c r="F58" s="11">
        <f t="shared" si="0"/>
        <v>358.33333333333331</v>
      </c>
      <c r="G58" s="12">
        <f t="shared" si="2"/>
        <v>465.83333333333331</v>
      </c>
      <c r="H58" s="15">
        <v>761.8</v>
      </c>
      <c r="I58" s="14">
        <f t="shared" si="1"/>
        <v>0.63534883720930224</v>
      </c>
    </row>
    <row r="59" spans="1:9" x14ac:dyDescent="0.15">
      <c r="A59" s="9">
        <v>602026</v>
      </c>
      <c r="B59" s="9" t="s">
        <v>173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464.99200000000002</v>
      </c>
      <c r="I59" s="14">
        <f t="shared" si="1"/>
        <v>1.751431952662722</v>
      </c>
    </row>
    <row r="60" spans="1:9" x14ac:dyDescent="0.15">
      <c r="A60" s="18">
        <v>602027</v>
      </c>
      <c r="B60" s="18" t="s">
        <v>174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1125.3400000000001</v>
      </c>
      <c r="I60" s="22">
        <f t="shared" si="1"/>
        <v>1.2484315684315688</v>
      </c>
    </row>
    <row r="61" spans="1:9" x14ac:dyDescent="0.15">
      <c r="A61" s="9">
        <v>602028</v>
      </c>
      <c r="B61" s="9" t="s">
        <v>46</v>
      </c>
      <c r="C61" s="9">
        <v>190</v>
      </c>
      <c r="D61" s="9">
        <v>200</v>
      </c>
      <c r="E61" s="9">
        <v>180</v>
      </c>
      <c r="F61" s="11">
        <f t="shared" si="0"/>
        <v>190</v>
      </c>
      <c r="G61" s="12">
        <f t="shared" si="2"/>
        <v>247</v>
      </c>
      <c r="H61" s="15">
        <v>373.70000000000005</v>
      </c>
      <c r="I61" s="22">
        <f t="shared" si="1"/>
        <v>0.51295546558704475</v>
      </c>
    </row>
    <row r="62" spans="1:9" x14ac:dyDescent="0.15">
      <c r="A62" s="9">
        <v>602029</v>
      </c>
      <c r="B62" s="9" t="s">
        <v>47</v>
      </c>
      <c r="C62" s="9">
        <v>310</v>
      </c>
      <c r="D62" s="9">
        <v>315</v>
      </c>
      <c r="E62" s="9">
        <v>300</v>
      </c>
      <c r="F62" s="11">
        <f t="shared" si="0"/>
        <v>308.33333333333331</v>
      </c>
      <c r="G62" s="12">
        <f t="shared" si="2"/>
        <v>400.83333333333331</v>
      </c>
      <c r="H62" s="13">
        <v>375.83599999999996</v>
      </c>
      <c r="I62" s="14">
        <f t="shared" si="1"/>
        <v>-6.2363409563409626E-2</v>
      </c>
    </row>
    <row r="63" spans="1:9" x14ac:dyDescent="0.15">
      <c r="A63" s="9">
        <v>603001</v>
      </c>
      <c r="B63" s="9" t="s">
        <v>48</v>
      </c>
      <c r="C63" s="9">
        <v>95</v>
      </c>
      <c r="D63" s="9">
        <v>95</v>
      </c>
      <c r="E63" s="9">
        <v>92</v>
      </c>
      <c r="F63" s="11">
        <f t="shared" si="0"/>
        <v>94</v>
      </c>
      <c r="G63" s="12">
        <f t="shared" si="2"/>
        <v>122.2</v>
      </c>
      <c r="H63" s="13">
        <v>244.96799999999999</v>
      </c>
      <c r="I63" s="14">
        <f t="shared" si="1"/>
        <v>1.0046481178396072</v>
      </c>
    </row>
    <row r="64" spans="1:9" x14ac:dyDescent="0.15">
      <c r="A64" s="9">
        <v>605001</v>
      </c>
      <c r="B64" s="9" t="s">
        <v>49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50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126.44800000000001</v>
      </c>
      <c r="I65" s="14">
        <f t="shared" si="1"/>
        <v>1.5155437665782496</v>
      </c>
    </row>
    <row r="66" spans="1:9" x14ac:dyDescent="0.15">
      <c r="A66" s="9">
        <v>605003</v>
      </c>
      <c r="B66" s="9" t="s">
        <v>51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1412.56</v>
      </c>
      <c r="I66" s="14">
        <f t="shared" si="1"/>
        <v>-0.21451714550509732</v>
      </c>
    </row>
    <row r="67" spans="1:9" x14ac:dyDescent="0.15">
      <c r="A67" s="9">
        <v>605004</v>
      </c>
      <c r="B67" s="9" t="s">
        <v>52</v>
      </c>
      <c r="C67" s="9">
        <v>32</v>
      </c>
      <c r="D67" s="9">
        <v>32</v>
      </c>
      <c r="E67" s="9">
        <v>31</v>
      </c>
      <c r="F67" s="11">
        <f t="shared" ref="F67:F130" si="3">(D67+C67+E67)/3</f>
        <v>31.666666666666668</v>
      </c>
      <c r="G67" s="12">
        <f t="shared" si="2"/>
        <v>41.166666666666671</v>
      </c>
      <c r="H67" s="13">
        <v>71.715999999999994</v>
      </c>
      <c r="I67" s="14">
        <f t="shared" ref="I67:I117" si="4">(H67-G67)/G67</f>
        <v>0.74208906882591064</v>
      </c>
    </row>
    <row r="68" spans="1:9" x14ac:dyDescent="0.15">
      <c r="A68" s="9">
        <v>605005</v>
      </c>
      <c r="B68" s="9" t="s">
        <v>53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326.30399999999997</v>
      </c>
      <c r="I68" s="14">
        <f t="shared" si="4"/>
        <v>-0.31106200295587311</v>
      </c>
    </row>
    <row r="69" spans="1:9" x14ac:dyDescent="0.15">
      <c r="A69" s="9">
        <v>605006</v>
      </c>
      <c r="B69" s="9" t="s">
        <v>54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3188</v>
      </c>
      <c r="I69" s="14">
        <f t="shared" si="4"/>
        <v>2.9948631796594776E-2</v>
      </c>
    </row>
    <row r="70" spans="1:9" x14ac:dyDescent="0.15">
      <c r="A70" s="9">
        <v>605007</v>
      </c>
      <c r="B70" s="9" t="s">
        <v>55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3042.4799999999996</v>
      </c>
      <c r="I70" s="14">
        <f t="shared" si="4"/>
        <v>0.51643794650274111</v>
      </c>
    </row>
    <row r="71" spans="1:9" x14ac:dyDescent="0.15">
      <c r="A71" s="9">
        <v>605008</v>
      </c>
      <c r="B71" s="9" t="s">
        <v>56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3317.46</v>
      </c>
      <c r="I71" s="14">
        <f t="shared" si="4"/>
        <v>1.2516696832579186</v>
      </c>
    </row>
    <row r="72" spans="1:9" x14ac:dyDescent="0.15">
      <c r="A72" s="9">
        <v>605009</v>
      </c>
      <c r="B72" s="9" t="s">
        <v>57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2959.06</v>
      </c>
      <c r="I72" s="14">
        <f t="shared" si="4"/>
        <v>1.1678095238095239</v>
      </c>
    </row>
    <row r="73" spans="1:9" x14ac:dyDescent="0.15">
      <c r="A73" s="9">
        <v>605010</v>
      </c>
      <c r="B73" s="9" t="s">
        <v>58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141.32400000000001</v>
      </c>
      <c r="I73" s="14">
        <f t="shared" si="4"/>
        <v>1.9920395201129142</v>
      </c>
    </row>
    <row r="74" spans="1:9" x14ac:dyDescent="0.15">
      <c r="A74" s="9">
        <v>605011</v>
      </c>
      <c r="B74" s="9" t="s">
        <v>59</v>
      </c>
      <c r="C74" s="9">
        <v>45</v>
      </c>
      <c r="D74" s="9">
        <v>45</v>
      </c>
      <c r="E74" s="9">
        <v>43</v>
      </c>
      <c r="F74" s="11">
        <f t="shared" si="3"/>
        <v>44.333333333333336</v>
      </c>
      <c r="G74" s="12">
        <f t="shared" si="5"/>
        <v>57.63333333333334</v>
      </c>
      <c r="H74" s="13">
        <v>394.61</v>
      </c>
      <c r="I74" s="14">
        <f t="shared" si="4"/>
        <v>5.8469057258530936</v>
      </c>
    </row>
    <row r="75" spans="1:9" x14ac:dyDescent="0.15">
      <c r="A75" s="9">
        <v>605012</v>
      </c>
      <c r="B75" s="9" t="s">
        <v>60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739.36199999999997</v>
      </c>
      <c r="I75" s="14">
        <f t="shared" si="4"/>
        <v>10.76703448275862</v>
      </c>
    </row>
    <row r="76" spans="1:9" x14ac:dyDescent="0.15">
      <c r="A76" s="9">
        <v>605013</v>
      </c>
      <c r="B76" s="9" t="s">
        <v>61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1786.3399999999997</v>
      </c>
      <c r="I76" s="14">
        <f t="shared" si="4"/>
        <v>9.8768418916176159</v>
      </c>
    </row>
    <row r="77" spans="1:9" x14ac:dyDescent="0.15">
      <c r="A77" s="9">
        <v>605014</v>
      </c>
      <c r="B77" s="9" t="s">
        <v>62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354.35</v>
      </c>
      <c r="I77" s="14">
        <f t="shared" si="4"/>
        <v>2.9889305816135092</v>
      </c>
    </row>
    <row r="78" spans="1:9" x14ac:dyDescent="0.15">
      <c r="A78" s="9">
        <v>605015</v>
      </c>
      <c r="B78" s="9" t="s">
        <v>63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140.22800000000001</v>
      </c>
      <c r="I78" s="14">
        <f t="shared" si="4"/>
        <v>1.630919324577861</v>
      </c>
    </row>
    <row r="79" spans="1:9" x14ac:dyDescent="0.15">
      <c r="A79" s="9">
        <v>605016</v>
      </c>
      <c r="B79" s="9" t="s">
        <v>64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1402</v>
      </c>
      <c r="I79" s="14">
        <f t="shared" si="4"/>
        <v>0.32056514913657763</v>
      </c>
    </row>
    <row r="80" spans="1:9" x14ac:dyDescent="0.15">
      <c r="A80" s="9">
        <v>605017</v>
      </c>
      <c r="B80" s="9" t="s">
        <v>65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456.23</v>
      </c>
      <c r="I80" s="14">
        <f t="shared" si="4"/>
        <v>-2.3340944769516144E-2</v>
      </c>
    </row>
    <row r="81" spans="1:9" x14ac:dyDescent="0.15">
      <c r="A81" s="9">
        <v>605018</v>
      </c>
      <c r="B81" s="9" t="s">
        <v>66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4137.2</v>
      </c>
      <c r="I81" s="14">
        <f t="shared" si="4"/>
        <v>-0.18118485288296618</v>
      </c>
    </row>
    <row r="82" spans="1:9" x14ac:dyDescent="0.15">
      <c r="A82" s="9">
        <v>605019</v>
      </c>
      <c r="B82" s="9" t="s">
        <v>67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6886.2</v>
      </c>
      <c r="I82" s="14">
        <f t="shared" si="4"/>
        <v>-0.20860404535703347</v>
      </c>
    </row>
    <row r="83" spans="1:9" x14ac:dyDescent="0.15">
      <c r="A83" s="9">
        <v>605020</v>
      </c>
      <c r="B83" s="9" t="s">
        <v>68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817.39799999999991</v>
      </c>
      <c r="I83" s="14">
        <f t="shared" si="4"/>
        <v>-5.2109006571318277E-2</v>
      </c>
    </row>
    <row r="84" spans="1:9" x14ac:dyDescent="0.15">
      <c r="A84" s="9">
        <v>605021</v>
      </c>
      <c r="B84" s="9" t="s">
        <v>69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3175.86</v>
      </c>
      <c r="I84" s="14">
        <f t="shared" si="4"/>
        <v>0.57272697259821737</v>
      </c>
    </row>
    <row r="85" spans="1:9" x14ac:dyDescent="0.15">
      <c r="A85" s="9">
        <v>605022</v>
      </c>
      <c r="B85" s="9" t="s">
        <v>70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19338.519999999997</v>
      </c>
      <c r="I85" s="14">
        <f t="shared" si="4"/>
        <v>10.156838461538461</v>
      </c>
    </row>
    <row r="86" spans="1:9" x14ac:dyDescent="0.15">
      <c r="A86" s="9">
        <v>605023</v>
      </c>
      <c r="B86" s="9" t="s">
        <v>71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11571.619999999999</v>
      </c>
      <c r="I86" s="14">
        <f t="shared" si="4"/>
        <v>4.7925679959953271</v>
      </c>
    </row>
    <row r="87" spans="1:9" x14ac:dyDescent="0.15">
      <c r="A87" s="9">
        <v>605024</v>
      </c>
      <c r="B87" s="9" t="s">
        <v>72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92582</v>
      </c>
      <c r="I87" s="14">
        <f t="shared" si="4"/>
        <v>23.557559681697612</v>
      </c>
    </row>
    <row r="88" spans="1:9" x14ac:dyDescent="0.15">
      <c r="A88" s="9">
        <v>605025</v>
      </c>
      <c r="B88" s="9" t="s">
        <v>73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3038.56</v>
      </c>
      <c r="I88" s="14">
        <f t="shared" si="4"/>
        <v>2.062035606315082</v>
      </c>
    </row>
    <row r="89" spans="1:9" x14ac:dyDescent="0.15">
      <c r="A89" s="9">
        <v>605026</v>
      </c>
      <c r="B89" s="9" t="s">
        <v>74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2913.3399999999997</v>
      </c>
      <c r="I89" s="14">
        <f t="shared" si="4"/>
        <v>0.45207177271972077</v>
      </c>
    </row>
    <row r="90" spans="1:9" x14ac:dyDescent="0.15">
      <c r="A90" s="9">
        <v>605027</v>
      </c>
      <c r="B90" s="9" t="s">
        <v>75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301.03399999999999</v>
      </c>
      <c r="I90" s="14">
        <f t="shared" si="4"/>
        <v>13.843885601577909</v>
      </c>
    </row>
    <row r="91" spans="1:9" x14ac:dyDescent="0.15">
      <c r="A91" s="9">
        <v>605028</v>
      </c>
      <c r="B91" s="9" t="s">
        <v>76</v>
      </c>
      <c r="C91" s="9">
        <v>31</v>
      </c>
      <c r="D91" s="9">
        <v>32</v>
      </c>
      <c r="E91" s="9">
        <v>30</v>
      </c>
      <c r="F91" s="11">
        <f t="shared" si="3"/>
        <v>31</v>
      </c>
      <c r="G91" s="12">
        <f t="shared" si="5"/>
        <v>40.300000000000004</v>
      </c>
      <c r="H91" s="13">
        <v>105.598</v>
      </c>
      <c r="I91" s="14">
        <f t="shared" si="4"/>
        <v>1.6202977667493794</v>
      </c>
    </row>
    <row r="92" spans="1:9" x14ac:dyDescent="0.15">
      <c r="A92" s="9">
        <v>605029</v>
      </c>
      <c r="B92" s="9" t="s">
        <v>175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691.69799999999998</v>
      </c>
      <c r="I92" s="14">
        <f t="shared" si="4"/>
        <v>-9.0469428007889569E-2</v>
      </c>
    </row>
    <row r="93" spans="1:9" x14ac:dyDescent="0.15">
      <c r="A93" s="9">
        <v>605030</v>
      </c>
      <c r="B93" s="9" t="s">
        <v>77</v>
      </c>
      <c r="C93" s="9">
        <v>31</v>
      </c>
      <c r="D93" s="9">
        <v>31</v>
      </c>
      <c r="E93" s="9">
        <v>30</v>
      </c>
      <c r="F93" s="11">
        <f t="shared" si="3"/>
        <v>30.666666666666668</v>
      </c>
      <c r="G93" s="12">
        <f t="shared" si="5"/>
        <v>39.866666666666667</v>
      </c>
      <c r="H93" s="13">
        <v>95.691999999999979</v>
      </c>
      <c r="I93" s="14">
        <f t="shared" si="4"/>
        <v>1.4003010033444812</v>
      </c>
    </row>
    <row r="94" spans="1:9" x14ac:dyDescent="0.15">
      <c r="A94" s="18">
        <v>605031</v>
      </c>
      <c r="B94" s="18" t="s">
        <v>78</v>
      </c>
      <c r="C94" s="18">
        <v>9.8000000000000007</v>
      </c>
      <c r="D94" s="18">
        <v>10</v>
      </c>
      <c r="E94" s="18">
        <v>9</v>
      </c>
      <c r="F94" s="20">
        <f t="shared" si="3"/>
        <v>9.6</v>
      </c>
      <c r="G94" s="21">
        <f t="shared" si="5"/>
        <v>12.48</v>
      </c>
      <c r="H94" s="13">
        <v>68.118000000000009</v>
      </c>
      <c r="I94" s="22">
        <f t="shared" si="4"/>
        <v>4.4581730769230772</v>
      </c>
    </row>
    <row r="95" spans="1:9" x14ac:dyDescent="0.15">
      <c r="A95" s="9">
        <v>605032</v>
      </c>
      <c r="B95" s="9" t="s">
        <v>79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98.134</v>
      </c>
      <c r="I95" s="14">
        <f t="shared" si="4"/>
        <v>1.077642907551164</v>
      </c>
    </row>
    <row r="96" spans="1:9" x14ac:dyDescent="0.15">
      <c r="A96" s="9">
        <v>605033</v>
      </c>
      <c r="B96" s="9" t="s">
        <v>80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4852.18</v>
      </c>
      <c r="I96" s="14">
        <f t="shared" si="4"/>
        <v>1.2712654080199719</v>
      </c>
    </row>
    <row r="97" spans="1:9" x14ac:dyDescent="0.15">
      <c r="A97" s="9">
        <v>605034</v>
      </c>
      <c r="B97" s="9" t="s">
        <v>81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6108.1799999999985</v>
      </c>
      <c r="I97" s="14">
        <f t="shared" si="4"/>
        <v>1.7747637795275581</v>
      </c>
    </row>
    <row r="98" spans="1:9" x14ac:dyDescent="0.15">
      <c r="A98" s="9">
        <v>605035</v>
      </c>
      <c r="B98" s="9" t="s">
        <v>82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4360</v>
      </c>
      <c r="I98" s="14">
        <f t="shared" si="4"/>
        <v>4.1334379905808474</v>
      </c>
    </row>
    <row r="99" spans="1:9" x14ac:dyDescent="0.15">
      <c r="A99" s="9">
        <v>605036</v>
      </c>
      <c r="B99" s="9" t="s">
        <v>83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3230.9800000000005</v>
      </c>
      <c r="I99" s="14">
        <f t="shared" si="4"/>
        <v>1.9125420673076923</v>
      </c>
    </row>
    <row r="100" spans="1:9" x14ac:dyDescent="0.15">
      <c r="A100" s="9">
        <v>605037</v>
      </c>
      <c r="B100" s="9" t="s">
        <v>84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22322.440000000002</v>
      </c>
      <c r="I100" s="14">
        <f t="shared" si="4"/>
        <v>11.265076923076924</v>
      </c>
    </row>
    <row r="101" spans="1:9" x14ac:dyDescent="0.15">
      <c r="A101" s="9">
        <v>605038</v>
      </c>
      <c r="B101" s="9" t="s">
        <v>85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13982.36</v>
      </c>
      <c r="I101" s="14">
        <f t="shared" si="4"/>
        <v>14.07803019410496</v>
      </c>
    </row>
    <row r="102" spans="1:9" x14ac:dyDescent="0.15">
      <c r="A102" s="9">
        <v>605039</v>
      </c>
      <c r="B102" s="9" t="s">
        <v>86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5789.8</v>
      </c>
      <c r="I102" s="14">
        <f t="shared" si="4"/>
        <v>0.85570512820512823</v>
      </c>
    </row>
    <row r="103" spans="1:9" x14ac:dyDescent="0.15">
      <c r="A103" s="9">
        <v>605040</v>
      </c>
      <c r="B103" s="9" t="s">
        <v>87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1245.2360000000001</v>
      </c>
      <c r="I103" s="14">
        <f t="shared" si="4"/>
        <v>4.8052960372960376</v>
      </c>
    </row>
    <row r="104" spans="1:9" x14ac:dyDescent="0.15">
      <c r="A104" s="9">
        <v>605041</v>
      </c>
      <c r="B104" s="9" t="s">
        <v>88</v>
      </c>
      <c r="C104" s="9">
        <v>28.8</v>
      </c>
      <c r="D104" s="9">
        <v>28</v>
      </c>
      <c r="E104" s="9">
        <v>27.5</v>
      </c>
      <c r="F104" s="11">
        <f t="shared" si="3"/>
        <v>28.099999999999998</v>
      </c>
      <c r="G104" s="12">
        <f t="shared" si="5"/>
        <v>36.53</v>
      </c>
      <c r="H104" s="13">
        <v>101.63</v>
      </c>
      <c r="I104" s="14">
        <f t="shared" si="4"/>
        <v>1.7820969066520667</v>
      </c>
    </row>
    <row r="105" spans="1:9" x14ac:dyDescent="0.15">
      <c r="A105" s="9">
        <v>605042</v>
      </c>
      <c r="B105" s="9" t="s">
        <v>89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51319.6</v>
      </c>
      <c r="I105" s="14">
        <f t="shared" si="4"/>
        <v>30.165748987854251</v>
      </c>
    </row>
    <row r="106" spans="1:9" x14ac:dyDescent="0.15">
      <c r="A106" s="9">
        <v>605043</v>
      </c>
      <c r="B106" s="9" t="s">
        <v>90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4821.8399999999992</v>
      </c>
      <c r="I106" s="14">
        <f t="shared" si="4"/>
        <v>2.8370079575596807</v>
      </c>
    </row>
    <row r="107" spans="1:9" x14ac:dyDescent="0.15">
      <c r="A107" s="9">
        <v>605044</v>
      </c>
      <c r="B107" s="9" t="s">
        <v>91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544.30599999999993</v>
      </c>
      <c r="I107" s="14">
        <f t="shared" si="4"/>
        <v>5.8265802675585272</v>
      </c>
    </row>
    <row r="108" spans="1:9" x14ac:dyDescent="0.15">
      <c r="A108" s="9">
        <v>605045</v>
      </c>
      <c r="B108" s="9" t="s">
        <v>176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357.42200000000003</v>
      </c>
      <c r="I108" s="14">
        <f t="shared" si="4"/>
        <v>-4.090697674418603E-2</v>
      </c>
    </row>
    <row r="109" spans="1:9" x14ac:dyDescent="0.15">
      <c r="A109" s="9">
        <v>605046</v>
      </c>
      <c r="B109" s="9" t="s">
        <v>92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2912.08</v>
      </c>
      <c r="I109" s="14">
        <f t="shared" si="4"/>
        <v>0.28986269009301618</v>
      </c>
    </row>
    <row r="110" spans="1:9" x14ac:dyDescent="0.15">
      <c r="A110" s="9">
        <v>605047</v>
      </c>
      <c r="B110" s="9" t="s">
        <v>93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148.68800000000002</v>
      </c>
      <c r="I110" s="14">
        <f t="shared" si="4"/>
        <v>9.6249692799213749E-2</v>
      </c>
    </row>
    <row r="111" spans="1:9" x14ac:dyDescent="0.15">
      <c r="A111" s="9">
        <v>605048</v>
      </c>
      <c r="B111" s="9" t="s">
        <v>94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289.73200000000003</v>
      </c>
      <c r="I111" s="14">
        <f t="shared" si="4"/>
        <v>4.7638992042440327</v>
      </c>
    </row>
    <row r="112" spans="1:9" x14ac:dyDescent="0.15">
      <c r="A112" s="9">
        <v>605049</v>
      </c>
      <c r="B112" s="9" t="s">
        <v>95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216.38600000000002</v>
      </c>
      <c r="I112" s="14">
        <f t="shared" si="4"/>
        <v>3.640820703460109</v>
      </c>
    </row>
    <row r="113" spans="1:9" x14ac:dyDescent="0.15">
      <c r="A113" s="9">
        <v>605050</v>
      </c>
      <c r="B113" s="9" t="s">
        <v>96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157.66800000000001</v>
      </c>
      <c r="I113" s="14">
        <f t="shared" si="4"/>
        <v>3.8838822922044405</v>
      </c>
    </row>
    <row r="114" spans="1:9" x14ac:dyDescent="0.15">
      <c r="A114" s="9">
        <v>605051</v>
      </c>
      <c r="B114" s="9" t="s">
        <v>97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5363.84</v>
      </c>
      <c r="I114" s="14">
        <f t="shared" si="4"/>
        <v>1.7815937770095076</v>
      </c>
    </row>
    <row r="115" spans="1:9" x14ac:dyDescent="0.15">
      <c r="A115" s="9">
        <v>605052</v>
      </c>
      <c r="B115" s="9" t="s">
        <v>98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2948.06</v>
      </c>
      <c r="I115" s="14">
        <f t="shared" si="4"/>
        <v>0.79504363710168469</v>
      </c>
    </row>
    <row r="116" spans="1:9" x14ac:dyDescent="0.15">
      <c r="A116" s="9">
        <v>605053</v>
      </c>
      <c r="B116" s="9" t="s">
        <v>99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527.226</v>
      </c>
      <c r="I116" s="14">
        <f t="shared" si="4"/>
        <v>0.8718082840236685</v>
      </c>
    </row>
    <row r="117" spans="1:9" x14ac:dyDescent="0.15">
      <c r="A117" s="9">
        <v>605054</v>
      </c>
      <c r="B117" s="9" t="s">
        <v>100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315.39399999999995</v>
      </c>
      <c r="I117" s="14">
        <f t="shared" si="4"/>
        <v>1.3694021855581419E-2</v>
      </c>
    </row>
    <row r="118" spans="1:9" x14ac:dyDescent="0.15">
      <c r="A118" s="9">
        <v>605055</v>
      </c>
      <c r="B118" s="9" t="s">
        <v>101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596.49800000000005</v>
      </c>
      <c r="I118" s="14">
        <f>(H118-G118)/G118</f>
        <v>0.58222281167108769</v>
      </c>
    </row>
    <row r="119" spans="1:9" x14ac:dyDescent="0.15">
      <c r="A119" s="9">
        <v>701001</v>
      </c>
      <c r="B119" s="9" t="s">
        <v>102</v>
      </c>
      <c r="C119" s="9">
        <v>26</v>
      </c>
      <c r="D119" s="9">
        <v>28</v>
      </c>
      <c r="E119" s="9">
        <v>25</v>
      </c>
      <c r="F119" s="11">
        <f t="shared" si="3"/>
        <v>26.333333333333332</v>
      </c>
      <c r="G119" s="12">
        <f t="shared" si="5"/>
        <v>34.233333333333334</v>
      </c>
      <c r="H119" s="13">
        <v>48.089999999999996</v>
      </c>
      <c r="I119" s="14">
        <f>(H119-G119)/G119</f>
        <v>0.40477117818889957</v>
      </c>
    </row>
    <row r="120" spans="1:9" x14ac:dyDescent="0.15">
      <c r="A120" s="9">
        <v>701002</v>
      </c>
      <c r="B120" s="9" t="s">
        <v>103</v>
      </c>
      <c r="C120" s="9">
        <v>313</v>
      </c>
      <c r="D120" s="9">
        <v>312</v>
      </c>
      <c r="E120" s="9">
        <v>310</v>
      </c>
      <c r="F120" s="11">
        <f t="shared" si="3"/>
        <v>311.66666666666669</v>
      </c>
      <c r="G120" s="12">
        <f t="shared" si="5"/>
        <v>405.16666666666669</v>
      </c>
      <c r="H120" s="15">
        <v>606.67999999999995</v>
      </c>
      <c r="I120" s="14">
        <f>(H120-G120)/G120</f>
        <v>0.49735911147675832</v>
      </c>
    </row>
    <row r="121" spans="1:9" x14ac:dyDescent="0.15">
      <c r="A121" s="9">
        <v>701003</v>
      </c>
      <c r="B121" s="9" t="s">
        <v>104</v>
      </c>
      <c r="C121" s="9">
        <v>98</v>
      </c>
      <c r="D121" s="9">
        <v>98</v>
      </c>
      <c r="E121" s="9">
        <v>95</v>
      </c>
      <c r="F121" s="11">
        <f t="shared" si="3"/>
        <v>97</v>
      </c>
      <c r="G121" s="12">
        <f t="shared" si="5"/>
        <v>126.10000000000001</v>
      </c>
      <c r="H121" s="13">
        <v>162.64600000000002</v>
      </c>
      <c r="I121" s="14">
        <f>(H121-G121)/G121</f>
        <v>0.28981760507533705</v>
      </c>
    </row>
    <row r="122" spans="1:9" x14ac:dyDescent="0.15">
      <c r="A122" s="9">
        <v>901004</v>
      </c>
      <c r="B122" s="9" t="s">
        <v>105</v>
      </c>
      <c r="C122" s="9">
        <v>88</v>
      </c>
      <c r="D122" s="9">
        <v>86</v>
      </c>
      <c r="E122" s="9">
        <v>85</v>
      </c>
      <c r="F122" s="11">
        <f t="shared" si="3"/>
        <v>86.333333333333329</v>
      </c>
      <c r="G122" s="12">
        <f t="shared" si="5"/>
        <v>112.23333333333333</v>
      </c>
      <c r="H122" s="13">
        <v>180.21199999999999</v>
      </c>
      <c r="I122" s="14">
        <f>(H122-G122)/G122</f>
        <v>0.60569052569052562</v>
      </c>
    </row>
    <row r="123" spans="1:9" x14ac:dyDescent="0.15">
      <c r="A123" s="9">
        <v>701005</v>
      </c>
      <c r="B123" s="9" t="s">
        <v>106</v>
      </c>
      <c r="C123" s="9">
        <v>43</v>
      </c>
      <c r="D123" s="9">
        <v>45</v>
      </c>
      <c r="E123" s="9">
        <v>43</v>
      </c>
      <c r="F123" s="11">
        <f t="shared" si="3"/>
        <v>43.666666666666664</v>
      </c>
      <c r="G123" s="12">
        <f t="shared" si="5"/>
        <v>56.766666666666666</v>
      </c>
      <c r="H123" s="13">
        <v>92.835999999999984</v>
      </c>
      <c r="I123" s="14">
        <f t="shared" ref="I123:I175" si="6">(H123-G123)/G123</f>
        <v>0.63539635936582473</v>
      </c>
    </row>
    <row r="124" spans="1:9" x14ac:dyDescent="0.15">
      <c r="A124" s="9">
        <v>701006</v>
      </c>
      <c r="B124" s="9" t="s">
        <v>107</v>
      </c>
      <c r="C124" s="9">
        <v>280</v>
      </c>
      <c r="D124" s="9">
        <v>280</v>
      </c>
      <c r="E124" s="9">
        <v>278</v>
      </c>
      <c r="F124" s="11">
        <f t="shared" si="3"/>
        <v>279.33333333333331</v>
      </c>
      <c r="G124" s="12">
        <f t="shared" si="5"/>
        <v>363.13333333333333</v>
      </c>
      <c r="H124" s="15">
        <v>335.23999999999995</v>
      </c>
      <c r="I124" s="14">
        <f t="shared" si="6"/>
        <v>-7.6812924545621553E-2</v>
      </c>
    </row>
    <row r="125" spans="1:9" x14ac:dyDescent="0.15">
      <c r="A125" s="9">
        <v>701007</v>
      </c>
      <c r="B125" s="9" t="s">
        <v>108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106.13800000000001</v>
      </c>
      <c r="I125" s="14">
        <f t="shared" si="6"/>
        <v>0.21857634902411016</v>
      </c>
    </row>
    <row r="126" spans="1:9" x14ac:dyDescent="0.15">
      <c r="A126" s="9">
        <v>701008</v>
      </c>
      <c r="B126" s="9" t="s">
        <v>109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98.977999999999994</v>
      </c>
      <c r="I126" s="14">
        <f t="shared" si="6"/>
        <v>0.20852258852258837</v>
      </c>
    </row>
    <row r="127" spans="1:9" x14ac:dyDescent="0.15">
      <c r="A127" s="9">
        <v>701009</v>
      </c>
      <c r="B127" s="9" t="s">
        <v>110</v>
      </c>
      <c r="C127" s="9">
        <v>360</v>
      </c>
      <c r="D127" s="9">
        <v>360</v>
      </c>
      <c r="E127" s="9">
        <v>358</v>
      </c>
      <c r="F127" s="11">
        <f t="shared" si="3"/>
        <v>359.33333333333331</v>
      </c>
      <c r="G127" s="12">
        <f t="shared" si="5"/>
        <v>467.13333333333333</v>
      </c>
      <c r="H127" s="15">
        <v>1260.8200000000002</v>
      </c>
      <c r="I127" s="14">
        <f t="shared" si="6"/>
        <v>1.6990580847723709</v>
      </c>
    </row>
    <row r="128" spans="1:9" x14ac:dyDescent="0.15">
      <c r="A128" s="9">
        <v>701010</v>
      </c>
      <c r="B128" s="9" t="s">
        <v>111</v>
      </c>
      <c r="C128" s="9">
        <v>290</v>
      </c>
      <c r="D128" s="9">
        <v>288</v>
      </c>
      <c r="E128" s="9">
        <v>280</v>
      </c>
      <c r="F128" s="11">
        <f t="shared" si="3"/>
        <v>286</v>
      </c>
      <c r="G128" s="12">
        <f t="shared" si="5"/>
        <v>371.8</v>
      </c>
      <c r="H128" s="15">
        <v>644.82000000000005</v>
      </c>
      <c r="I128" s="14">
        <f t="shared" si="6"/>
        <v>0.734319526627219</v>
      </c>
    </row>
    <row r="129" spans="1:9" x14ac:dyDescent="0.15">
      <c r="A129" s="9">
        <v>701011</v>
      </c>
      <c r="B129" s="9" t="s">
        <v>112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515.96</v>
      </c>
      <c r="I129" s="14">
        <f t="shared" si="6"/>
        <v>0.5728889340514175</v>
      </c>
    </row>
    <row r="130" spans="1:9" x14ac:dyDescent="0.15">
      <c r="A130" s="9">
        <v>702001</v>
      </c>
      <c r="B130" s="9" t="s">
        <v>113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4930.2</v>
      </c>
      <c r="I130" s="14">
        <f t="shared" si="6"/>
        <v>0.49604005461993622</v>
      </c>
    </row>
    <row r="131" spans="1:9" x14ac:dyDescent="0.15">
      <c r="A131" s="9">
        <v>801001</v>
      </c>
      <c r="B131" s="10" t="s">
        <v>114</v>
      </c>
      <c r="C131" s="9">
        <v>23000</v>
      </c>
      <c r="D131" s="9">
        <v>22500</v>
      </c>
      <c r="E131" s="9">
        <v>22000</v>
      </c>
      <c r="F131" s="11">
        <f t="shared" ref="F131:F175" si="7">(D131+C131+E131)/3</f>
        <v>22500</v>
      </c>
      <c r="G131" s="12">
        <f t="shared" si="5"/>
        <v>29250</v>
      </c>
      <c r="H131" s="16">
        <v>23704</v>
      </c>
      <c r="I131" s="14">
        <f t="shared" si="6"/>
        <v>-0.18960683760683761</v>
      </c>
    </row>
    <row r="132" spans="1:9" x14ac:dyDescent="0.15">
      <c r="A132" s="9">
        <v>801002</v>
      </c>
      <c r="B132" s="10" t="s">
        <v>115</v>
      </c>
      <c r="C132" s="9">
        <v>13000</v>
      </c>
      <c r="D132" s="9">
        <v>13000</v>
      </c>
      <c r="E132" s="9">
        <v>12800</v>
      </c>
      <c r="F132" s="11">
        <f t="shared" si="7"/>
        <v>12933.333333333334</v>
      </c>
      <c r="G132" s="12">
        <f t="shared" si="5"/>
        <v>16813.333333333336</v>
      </c>
      <c r="H132" s="16">
        <v>14524</v>
      </c>
      <c r="I132" s="14">
        <f t="shared" si="6"/>
        <v>-0.13616177636796206</v>
      </c>
    </row>
    <row r="133" spans="1:9" x14ac:dyDescent="0.15">
      <c r="A133" s="9">
        <v>801003</v>
      </c>
      <c r="B133" s="10" t="s">
        <v>116</v>
      </c>
      <c r="C133" s="9">
        <v>14000</v>
      </c>
      <c r="D133" s="9">
        <v>14000</v>
      </c>
      <c r="E133" s="9">
        <v>13500</v>
      </c>
      <c r="F133" s="11">
        <f t="shared" si="7"/>
        <v>13833.333333333334</v>
      </c>
      <c r="G133" s="12">
        <f t="shared" si="5"/>
        <v>17983.333333333336</v>
      </c>
      <c r="H133" s="16">
        <v>13785</v>
      </c>
      <c r="I133" s="14">
        <f t="shared" si="6"/>
        <v>-0.23345690454124199</v>
      </c>
    </row>
    <row r="134" spans="1:9" x14ac:dyDescent="0.15">
      <c r="A134" s="9">
        <v>802001</v>
      </c>
      <c r="B134" s="9" t="s">
        <v>177</v>
      </c>
      <c r="C134" s="9">
        <v>4000</v>
      </c>
      <c r="D134" s="9">
        <v>4050</v>
      </c>
      <c r="E134" s="9">
        <v>3950</v>
      </c>
      <c r="F134" s="11">
        <f t="shared" si="7"/>
        <v>4000</v>
      </c>
      <c r="G134" s="12">
        <f t="shared" ref="G134:G175" si="8">F134*1.3</f>
        <v>5200</v>
      </c>
      <c r="H134" s="16">
        <v>89164.800000000003</v>
      </c>
      <c r="I134" s="14">
        <f t="shared" si="6"/>
        <v>16.147076923076924</v>
      </c>
    </row>
    <row r="135" spans="1:9" x14ac:dyDescent="0.15">
      <c r="A135" s="9">
        <v>802002</v>
      </c>
      <c r="B135" s="9" t="s">
        <v>117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17518.599999999999</v>
      </c>
      <c r="I135" s="14">
        <f t="shared" si="6"/>
        <v>4.9018304323413799</v>
      </c>
    </row>
    <row r="136" spans="1:9" x14ac:dyDescent="0.15">
      <c r="A136" s="9">
        <v>802003</v>
      </c>
      <c r="B136" s="9" t="s">
        <v>118</v>
      </c>
      <c r="C136" s="9">
        <v>4850</v>
      </c>
      <c r="D136" s="9">
        <v>4850</v>
      </c>
      <c r="E136" s="9">
        <v>4800</v>
      </c>
      <c r="F136" s="11">
        <f t="shared" si="7"/>
        <v>4833.333333333333</v>
      </c>
      <c r="G136" s="12">
        <f t="shared" si="8"/>
        <v>6283.333333333333</v>
      </c>
      <c r="H136" s="16">
        <v>5078.3999999999996</v>
      </c>
      <c r="I136" s="14">
        <f t="shared" si="6"/>
        <v>-0.19176657824933688</v>
      </c>
    </row>
    <row r="137" spans="1:9" x14ac:dyDescent="0.15">
      <c r="A137" s="17">
        <v>802004</v>
      </c>
      <c r="B137" s="17" t="s">
        <v>119</v>
      </c>
      <c r="C137" s="9">
        <v>3500</v>
      </c>
      <c r="D137" s="9">
        <v>3500</v>
      </c>
      <c r="E137" s="9">
        <v>3400</v>
      </c>
      <c r="F137" s="11">
        <f t="shared" si="7"/>
        <v>3466.6666666666665</v>
      </c>
      <c r="G137" s="12">
        <f t="shared" si="8"/>
        <v>4506.666666666667</v>
      </c>
      <c r="H137" s="16">
        <v>6810.4</v>
      </c>
      <c r="I137" s="14">
        <f t="shared" si="6"/>
        <v>0.51118343195266258</v>
      </c>
    </row>
    <row r="138" spans="1:9" x14ac:dyDescent="0.15">
      <c r="A138" s="9">
        <v>802005</v>
      </c>
      <c r="B138" s="9" t="s">
        <v>120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2470.12</v>
      </c>
      <c r="I138" s="14">
        <f t="shared" si="6"/>
        <v>-9.519413919413923E-2</v>
      </c>
    </row>
    <row r="139" spans="1:9" x14ac:dyDescent="0.15">
      <c r="A139" s="9">
        <v>802006</v>
      </c>
      <c r="B139" s="9" t="s">
        <v>121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5562.9600000000009</v>
      </c>
      <c r="I139" s="14">
        <f t="shared" si="6"/>
        <v>0.87959004392386575</v>
      </c>
    </row>
    <row r="140" spans="1:9" x14ac:dyDescent="0.15">
      <c r="A140" s="9">
        <v>802007</v>
      </c>
      <c r="B140" s="9" t="s">
        <v>122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2772.8</v>
      </c>
      <c r="I140" s="14">
        <f t="shared" si="6"/>
        <v>7.3618998451213155E-2</v>
      </c>
    </row>
    <row r="141" spans="1:9" x14ac:dyDescent="0.15">
      <c r="A141" s="9">
        <v>802008</v>
      </c>
      <c r="B141" s="9" t="s">
        <v>123</v>
      </c>
      <c r="C141" s="9">
        <v>810</v>
      </c>
      <c r="D141" s="9">
        <v>820</v>
      </c>
      <c r="E141" s="9">
        <v>800</v>
      </c>
      <c r="F141" s="11">
        <f t="shared" si="7"/>
        <v>810</v>
      </c>
      <c r="G141" s="12">
        <f t="shared" si="8"/>
        <v>1053</v>
      </c>
      <c r="H141" s="15">
        <v>2229.8000000000002</v>
      </c>
      <c r="I141" s="14">
        <f t="shared" si="6"/>
        <v>1.1175688509021844</v>
      </c>
    </row>
    <row r="142" spans="1:9" x14ac:dyDescent="0.15">
      <c r="A142" s="9">
        <v>802009</v>
      </c>
      <c r="B142" s="9" t="s">
        <v>124</v>
      </c>
      <c r="C142" s="9">
        <v>1650</v>
      </c>
      <c r="D142" s="9">
        <v>1680</v>
      </c>
      <c r="E142" s="9">
        <v>1600</v>
      </c>
      <c r="F142" s="11">
        <f t="shared" si="7"/>
        <v>1643.3333333333333</v>
      </c>
      <c r="G142" s="12">
        <f t="shared" si="8"/>
        <v>2136.3333333333335</v>
      </c>
      <c r="H142" s="16">
        <v>5891.6</v>
      </c>
      <c r="I142" s="14">
        <f t="shared" si="6"/>
        <v>1.7578093306288032</v>
      </c>
    </row>
    <row r="143" spans="1:9" x14ac:dyDescent="0.15">
      <c r="A143" s="9">
        <v>803001</v>
      </c>
      <c r="B143" s="9" t="s">
        <v>178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8506</v>
      </c>
      <c r="I143" s="14">
        <f t="shared" si="6"/>
        <v>-0.272991452991453</v>
      </c>
    </row>
    <row r="144" spans="1:9" x14ac:dyDescent="0.15">
      <c r="A144" s="9">
        <v>803002</v>
      </c>
      <c r="B144" s="9" t="s">
        <v>125</v>
      </c>
      <c r="C144" s="9">
        <v>5800</v>
      </c>
      <c r="D144" s="9">
        <v>5500</v>
      </c>
      <c r="E144" s="9">
        <v>5400</v>
      </c>
      <c r="F144" s="11">
        <f t="shared" si="7"/>
        <v>5566.666666666667</v>
      </c>
      <c r="G144" s="12">
        <f t="shared" si="8"/>
        <v>7236.666666666667</v>
      </c>
      <c r="H144" s="16">
        <v>6189.6</v>
      </c>
      <c r="I144" s="14">
        <f t="shared" si="6"/>
        <v>-0.1446890833717181</v>
      </c>
    </row>
    <row r="145" spans="1:9" x14ac:dyDescent="0.15">
      <c r="A145" s="9">
        <v>803003</v>
      </c>
      <c r="B145" s="9" t="s">
        <v>126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18109.400000000001</v>
      </c>
      <c r="I145" s="14">
        <f t="shared" si="6"/>
        <v>0.99956569746043422</v>
      </c>
    </row>
    <row r="146" spans="1:9" x14ac:dyDescent="0.15">
      <c r="A146" s="9">
        <v>803004</v>
      </c>
      <c r="B146" s="9" t="s">
        <v>127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6337.4</v>
      </c>
      <c r="I146" s="14">
        <f t="shared" si="6"/>
        <v>-0.18751282051282056</v>
      </c>
    </row>
    <row r="147" spans="1:9" x14ac:dyDescent="0.15">
      <c r="A147" s="9">
        <v>805001</v>
      </c>
      <c r="B147" s="9" t="s">
        <v>128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4452.2199999999993</v>
      </c>
      <c r="I147" s="14">
        <f t="shared" si="6"/>
        <v>0.58066982248520693</v>
      </c>
    </row>
    <row r="148" spans="1:9" x14ac:dyDescent="0.15">
      <c r="A148" s="9">
        <v>805002</v>
      </c>
      <c r="B148" s="9" t="s">
        <v>129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1429.1200000000001</v>
      </c>
      <c r="I148" s="14">
        <f t="shared" si="6"/>
        <v>-0.23303041144901601</v>
      </c>
    </row>
    <row r="149" spans="1:9" x14ac:dyDescent="0.15">
      <c r="A149" s="9">
        <v>805003</v>
      </c>
      <c r="B149" s="9" t="s">
        <v>130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4007.8</v>
      </c>
      <c r="I149" s="14">
        <f t="shared" si="6"/>
        <v>0.84606172270842939</v>
      </c>
    </row>
    <row r="150" spans="1:9" x14ac:dyDescent="0.15">
      <c r="A150" s="9">
        <v>805004</v>
      </c>
      <c r="B150" s="9" t="s">
        <v>131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6299.8600000000006</v>
      </c>
      <c r="I150" s="14">
        <f t="shared" si="6"/>
        <v>1.4766845760712881</v>
      </c>
    </row>
    <row r="151" spans="1:9" x14ac:dyDescent="0.15">
      <c r="A151" s="9">
        <v>805005</v>
      </c>
      <c r="B151" s="9" t="s">
        <v>132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9618.4</v>
      </c>
      <c r="I151" s="14">
        <f t="shared" si="6"/>
        <v>1.2649293563579276</v>
      </c>
    </row>
    <row r="152" spans="1:9" x14ac:dyDescent="0.15">
      <c r="A152" s="9">
        <v>805006</v>
      </c>
      <c r="B152" s="9" t="s">
        <v>179</v>
      </c>
      <c r="C152" s="9">
        <v>1900</v>
      </c>
      <c r="D152" s="9">
        <v>1900</v>
      </c>
      <c r="E152" s="9">
        <v>1850</v>
      </c>
      <c r="F152" s="11">
        <f t="shared" si="7"/>
        <v>1883.3333333333333</v>
      </c>
      <c r="G152" s="12">
        <f t="shared" si="8"/>
        <v>2448.3333333333335</v>
      </c>
      <c r="H152" s="15">
        <v>5762.8</v>
      </c>
      <c r="I152" s="14">
        <f t="shared" si="6"/>
        <v>1.3537644656228727</v>
      </c>
    </row>
    <row r="153" spans="1:9" x14ac:dyDescent="0.15">
      <c r="A153" s="23">
        <v>805007</v>
      </c>
      <c r="B153" s="9" t="s">
        <v>133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4665.7800000000007</v>
      </c>
      <c r="I153" s="14">
        <f t="shared" si="6"/>
        <v>0.29725115848007438</v>
      </c>
    </row>
    <row r="154" spans="1:9" x14ac:dyDescent="0.15">
      <c r="A154" s="23">
        <v>805008</v>
      </c>
      <c r="B154" s="9" t="s">
        <v>134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16335</v>
      </c>
      <c r="I154" s="14">
        <f t="shared" si="6"/>
        <v>3.3328912466843503</v>
      </c>
    </row>
    <row r="155" spans="1:9" x14ac:dyDescent="0.15">
      <c r="A155" s="23">
        <v>805009</v>
      </c>
      <c r="B155" s="9" t="s">
        <v>135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15217.4</v>
      </c>
      <c r="I155" s="14">
        <f t="shared" si="6"/>
        <v>3.1024622573687992</v>
      </c>
    </row>
    <row r="156" spans="1:9" x14ac:dyDescent="0.15">
      <c r="A156" s="23">
        <v>805010</v>
      </c>
      <c r="B156" s="9" t="s">
        <v>136</v>
      </c>
      <c r="C156" s="9">
        <v>1900</v>
      </c>
      <c r="D156" s="9">
        <v>1900</v>
      </c>
      <c r="E156" s="9">
        <v>1850</v>
      </c>
      <c r="F156" s="11">
        <f t="shared" si="7"/>
        <v>1883.3333333333333</v>
      </c>
      <c r="G156" s="12">
        <f t="shared" si="8"/>
        <v>2448.3333333333335</v>
      </c>
      <c r="H156" s="15">
        <v>3919.44</v>
      </c>
      <c r="I156" s="14">
        <f t="shared" si="6"/>
        <v>0.60086044928522797</v>
      </c>
    </row>
    <row r="157" spans="1:9" x14ac:dyDescent="0.15">
      <c r="A157" s="23">
        <v>805011</v>
      </c>
      <c r="B157" s="9" t="s">
        <v>137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5616.04</v>
      </c>
      <c r="I157" s="14">
        <f t="shared" si="6"/>
        <v>2.281036027263875</v>
      </c>
    </row>
    <row r="158" spans="1:9" x14ac:dyDescent="0.15">
      <c r="A158" s="23">
        <v>805013</v>
      </c>
      <c r="B158" s="9" t="s">
        <v>138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4584.6000000000004</v>
      </c>
      <c r="I158" s="14">
        <f t="shared" si="6"/>
        <v>1.2462518373346401</v>
      </c>
    </row>
    <row r="159" spans="1:9" x14ac:dyDescent="0.15">
      <c r="A159" s="23">
        <v>805014</v>
      </c>
      <c r="B159" s="9" t="s">
        <v>139</v>
      </c>
      <c r="C159" s="9">
        <v>405</v>
      </c>
      <c r="D159" s="9">
        <v>405</v>
      </c>
      <c r="E159" s="9">
        <v>400</v>
      </c>
      <c r="F159" s="11">
        <f t="shared" si="7"/>
        <v>403.33333333333331</v>
      </c>
      <c r="G159" s="12">
        <f t="shared" si="8"/>
        <v>524.33333333333337</v>
      </c>
      <c r="H159" s="15">
        <v>502.42000000000007</v>
      </c>
      <c r="I159" s="14">
        <f t="shared" si="6"/>
        <v>-4.1792752701843544E-2</v>
      </c>
    </row>
    <row r="160" spans="1:9" x14ac:dyDescent="0.15">
      <c r="A160" s="23">
        <v>805015</v>
      </c>
      <c r="B160" s="9" t="s">
        <v>140</v>
      </c>
      <c r="C160" s="9">
        <v>1500</v>
      </c>
      <c r="D160" s="9">
        <v>1550</v>
      </c>
      <c r="E160" s="9">
        <v>1500</v>
      </c>
      <c r="F160" s="11">
        <f t="shared" si="7"/>
        <v>1516.6666666666667</v>
      </c>
      <c r="G160" s="12">
        <f t="shared" si="8"/>
        <v>1971.6666666666667</v>
      </c>
      <c r="H160" s="15">
        <v>7879.7800000000007</v>
      </c>
      <c r="I160" s="14">
        <f t="shared" si="6"/>
        <v>2.99650718512257</v>
      </c>
    </row>
    <row r="161" spans="1:9" x14ac:dyDescent="0.15">
      <c r="A161" s="23">
        <v>805016</v>
      </c>
      <c r="B161" s="9" t="s">
        <v>141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4394.8</v>
      </c>
      <c r="I161" s="14">
        <f t="shared" si="6"/>
        <v>0.55311579691365309</v>
      </c>
    </row>
    <row r="162" spans="1:9" x14ac:dyDescent="0.15">
      <c r="A162" s="23">
        <v>805017</v>
      </c>
      <c r="B162" s="9" t="s">
        <v>180</v>
      </c>
      <c r="C162" s="9">
        <v>1050</v>
      </c>
      <c r="D162" s="9">
        <v>1020</v>
      </c>
      <c r="E162" s="9">
        <v>1000</v>
      </c>
      <c r="F162" s="11">
        <f t="shared" si="7"/>
        <v>1023.3333333333334</v>
      </c>
      <c r="G162" s="12">
        <f t="shared" si="8"/>
        <v>1330.3333333333335</v>
      </c>
      <c r="H162" s="16">
        <v>1394.4</v>
      </c>
      <c r="I162" s="14">
        <f t="shared" si="6"/>
        <v>4.8158356301678723E-2</v>
      </c>
    </row>
    <row r="163" spans="1:9" x14ac:dyDescent="0.15">
      <c r="A163" s="23">
        <v>901001</v>
      </c>
      <c r="B163" s="9" t="s">
        <v>142</v>
      </c>
      <c r="C163" s="9">
        <v>1000</v>
      </c>
      <c r="D163" s="9">
        <v>1000</v>
      </c>
      <c r="E163" s="9">
        <v>980</v>
      </c>
      <c r="F163" s="11">
        <f t="shared" si="7"/>
        <v>993.33333333333337</v>
      </c>
      <c r="G163" s="12">
        <f t="shared" si="8"/>
        <v>1291.3333333333335</v>
      </c>
      <c r="H163" s="15">
        <v>5516.24</v>
      </c>
      <c r="I163" s="14">
        <f t="shared" si="6"/>
        <v>3.2717398038203398</v>
      </c>
    </row>
    <row r="164" spans="1:9" x14ac:dyDescent="0.15">
      <c r="A164" s="23">
        <v>901002</v>
      </c>
      <c r="B164" s="9" t="s">
        <v>143</v>
      </c>
      <c r="C164" s="9">
        <v>370</v>
      </c>
      <c r="D164" s="9">
        <v>380</v>
      </c>
      <c r="E164" s="9">
        <v>365</v>
      </c>
      <c r="F164" s="11">
        <f t="shared" si="7"/>
        <v>371.66666666666669</v>
      </c>
      <c r="G164" s="12">
        <f t="shared" si="8"/>
        <v>483.16666666666669</v>
      </c>
      <c r="H164" s="15">
        <v>1815.3799999999999</v>
      </c>
      <c r="I164" s="14">
        <f t="shared" si="6"/>
        <v>2.7572542255950321</v>
      </c>
    </row>
    <row r="165" spans="1:9" x14ac:dyDescent="0.15">
      <c r="A165" s="23">
        <v>901003</v>
      </c>
      <c r="B165" s="9" t="s">
        <v>144</v>
      </c>
      <c r="C165" s="9">
        <v>625</v>
      </c>
      <c r="D165" s="9">
        <v>620</v>
      </c>
      <c r="E165" s="9">
        <v>600</v>
      </c>
      <c r="F165" s="11">
        <f t="shared" si="7"/>
        <v>615</v>
      </c>
      <c r="G165" s="12">
        <f t="shared" si="8"/>
        <v>799.5</v>
      </c>
      <c r="H165" s="15">
        <v>3211.42</v>
      </c>
      <c r="I165" s="14">
        <f t="shared" si="6"/>
        <v>3.0167854909318326</v>
      </c>
    </row>
    <row r="166" spans="1:9" x14ac:dyDescent="0.15">
      <c r="A166" s="23">
        <v>901004</v>
      </c>
      <c r="B166" s="9" t="s">
        <v>181</v>
      </c>
      <c r="C166" s="9">
        <v>600</v>
      </c>
      <c r="D166" s="9">
        <v>620</v>
      </c>
      <c r="E166" s="9">
        <v>600</v>
      </c>
      <c r="F166" s="11">
        <f t="shared" si="7"/>
        <v>606.66666666666663</v>
      </c>
      <c r="G166" s="12">
        <f t="shared" si="8"/>
        <v>788.66666666666663</v>
      </c>
      <c r="H166" s="15">
        <v>1041.2</v>
      </c>
      <c r="I166" s="14">
        <f t="shared" si="6"/>
        <v>0.32020287404902803</v>
      </c>
    </row>
    <row r="167" spans="1:9" x14ac:dyDescent="0.15">
      <c r="A167" s="23">
        <v>901005</v>
      </c>
      <c r="B167" s="9" t="s">
        <v>182</v>
      </c>
      <c r="C167" s="9">
        <v>300</v>
      </c>
      <c r="D167" s="9">
        <v>350</v>
      </c>
      <c r="E167" s="9">
        <v>300</v>
      </c>
      <c r="F167" s="11">
        <f t="shared" si="7"/>
        <v>316.66666666666669</v>
      </c>
      <c r="G167" s="12">
        <f t="shared" si="8"/>
        <v>411.66666666666669</v>
      </c>
      <c r="H167" s="15">
        <v>418.28000000000003</v>
      </c>
      <c r="I167" s="14">
        <f t="shared" si="6"/>
        <v>1.6064777327935247E-2</v>
      </c>
    </row>
    <row r="168" spans="1:9" x14ac:dyDescent="0.15">
      <c r="A168" s="23">
        <v>902001</v>
      </c>
      <c r="B168" s="9" t="s">
        <v>145</v>
      </c>
      <c r="C168" s="9">
        <v>280</v>
      </c>
      <c r="D168" s="9">
        <v>280</v>
      </c>
      <c r="E168" s="9">
        <v>250</v>
      </c>
      <c r="F168" s="11">
        <f t="shared" si="7"/>
        <v>270</v>
      </c>
      <c r="G168" s="12">
        <f t="shared" si="8"/>
        <v>351</v>
      </c>
      <c r="H168" s="13">
        <v>582.14200000000005</v>
      </c>
      <c r="I168" s="14">
        <f t="shared" si="6"/>
        <v>0.65852421652421667</v>
      </c>
    </row>
    <row r="169" spans="1:9" x14ac:dyDescent="0.15">
      <c r="A169" s="23">
        <v>902002</v>
      </c>
      <c r="B169" s="9" t="s">
        <v>146</v>
      </c>
      <c r="C169" s="9">
        <v>410</v>
      </c>
      <c r="D169" s="9">
        <v>410</v>
      </c>
      <c r="E169" s="9">
        <v>400</v>
      </c>
      <c r="F169" s="11">
        <f t="shared" si="7"/>
        <v>406.66666666666669</v>
      </c>
      <c r="G169" s="12">
        <f t="shared" si="8"/>
        <v>528.66666666666674</v>
      </c>
      <c r="H169" s="15">
        <v>463.23999999999995</v>
      </c>
      <c r="I169" s="14">
        <f t="shared" si="6"/>
        <v>-0.12375788146279972</v>
      </c>
    </row>
    <row r="170" spans="1:9" x14ac:dyDescent="0.15">
      <c r="A170" s="23">
        <v>902003</v>
      </c>
      <c r="B170" s="9" t="s">
        <v>147</v>
      </c>
      <c r="C170" s="9">
        <v>260</v>
      </c>
      <c r="D170" s="9">
        <v>280</v>
      </c>
      <c r="E170" s="9">
        <v>250</v>
      </c>
      <c r="F170" s="11">
        <f t="shared" si="7"/>
        <v>263.33333333333331</v>
      </c>
      <c r="G170" s="12">
        <f t="shared" si="8"/>
        <v>342.33333333333331</v>
      </c>
      <c r="H170" s="15">
        <v>713.96</v>
      </c>
      <c r="I170" s="14">
        <f t="shared" si="6"/>
        <v>1.0855696202531648</v>
      </c>
    </row>
    <row r="171" spans="1:9" x14ac:dyDescent="0.15">
      <c r="A171" s="23">
        <v>902004</v>
      </c>
      <c r="B171" s="9" t="s">
        <v>148</v>
      </c>
      <c r="C171" s="9">
        <v>330</v>
      </c>
      <c r="D171" s="9">
        <v>350</v>
      </c>
      <c r="E171" s="9">
        <v>320</v>
      </c>
      <c r="F171" s="11">
        <f t="shared" si="7"/>
        <v>333.33333333333331</v>
      </c>
      <c r="G171" s="12">
        <f t="shared" si="8"/>
        <v>433.33333333333331</v>
      </c>
      <c r="H171" s="15">
        <v>467.88</v>
      </c>
      <c r="I171" s="14">
        <f t="shared" si="6"/>
        <v>7.9723076923076966E-2</v>
      </c>
    </row>
    <row r="172" spans="1:9" x14ac:dyDescent="0.15">
      <c r="A172" s="23">
        <v>902005</v>
      </c>
      <c r="B172" s="9" t="s">
        <v>149</v>
      </c>
      <c r="C172" s="9">
        <v>250</v>
      </c>
      <c r="D172" s="9">
        <v>250</v>
      </c>
      <c r="E172" s="9">
        <v>230</v>
      </c>
      <c r="F172" s="11">
        <f t="shared" si="7"/>
        <v>243.33333333333334</v>
      </c>
      <c r="G172" s="12">
        <f t="shared" si="8"/>
        <v>316.33333333333337</v>
      </c>
      <c r="H172" s="15">
        <v>687.83999999999992</v>
      </c>
      <c r="I172" s="14">
        <f t="shared" si="6"/>
        <v>1.1744151738672282</v>
      </c>
    </row>
    <row r="173" spans="1:9" x14ac:dyDescent="0.15">
      <c r="A173" s="23">
        <v>905001</v>
      </c>
      <c r="B173" s="9" t="s">
        <v>150</v>
      </c>
      <c r="C173" s="9">
        <v>1650</v>
      </c>
      <c r="D173" s="9">
        <v>1600</v>
      </c>
      <c r="E173" s="9">
        <v>1500</v>
      </c>
      <c r="F173" s="11">
        <f t="shared" si="7"/>
        <v>1583.3333333333333</v>
      </c>
      <c r="G173" s="12">
        <f t="shared" si="8"/>
        <v>2058.3333333333335</v>
      </c>
      <c r="H173" s="15">
        <v>1358.3</v>
      </c>
      <c r="I173" s="14">
        <f t="shared" si="6"/>
        <v>-0.34009716599190293</v>
      </c>
    </row>
    <row r="174" spans="1:9" x14ac:dyDescent="0.15">
      <c r="A174" s="23">
        <v>905002</v>
      </c>
      <c r="B174" s="9" t="s">
        <v>151</v>
      </c>
      <c r="C174" s="9">
        <v>750</v>
      </c>
      <c r="D174" s="9">
        <v>780</v>
      </c>
      <c r="E174" s="9">
        <v>700</v>
      </c>
      <c r="F174" s="11">
        <f t="shared" si="7"/>
        <v>743.33333333333337</v>
      </c>
      <c r="G174" s="12">
        <f t="shared" si="8"/>
        <v>966.33333333333337</v>
      </c>
      <c r="H174" s="15">
        <v>1707.1200000000001</v>
      </c>
      <c r="I174" s="14">
        <f t="shared" si="6"/>
        <v>0.76659537771645403</v>
      </c>
    </row>
    <row r="175" spans="1:9" x14ac:dyDescent="0.15">
      <c r="A175" s="23">
        <v>905003</v>
      </c>
      <c r="B175" s="9" t="s">
        <v>152</v>
      </c>
      <c r="C175" s="9">
        <v>1350</v>
      </c>
      <c r="D175" s="9">
        <v>1300</v>
      </c>
      <c r="E175" s="9">
        <v>1200</v>
      </c>
      <c r="F175" s="11">
        <f t="shared" si="7"/>
        <v>1283.3333333333333</v>
      </c>
      <c r="G175" s="12">
        <f t="shared" si="8"/>
        <v>1668.3333333333333</v>
      </c>
      <c r="H175" s="15">
        <v>876.64</v>
      </c>
      <c r="I175" s="14">
        <f t="shared" si="6"/>
        <v>-0.47454145854145852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2016-01-08T07:14:07Z</dcterms:created>
  <dcterms:modified xsi:type="dcterms:W3CDTF">2016-01-08T08:12:30Z</dcterms:modified>
</cp:coreProperties>
</file>