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7795" windowHeight="115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5" i="1" l="1"/>
  <c r="I175" i="1" s="1"/>
  <c r="F175" i="1"/>
  <c r="F174" i="1"/>
  <c r="G174" i="1" s="1"/>
  <c r="I174" i="1" s="1"/>
  <c r="F173" i="1"/>
  <c r="G173" i="1" s="1"/>
  <c r="I173" i="1" s="1"/>
  <c r="F172" i="1"/>
  <c r="G172" i="1" s="1"/>
  <c r="I172" i="1" s="1"/>
  <c r="G171" i="1"/>
  <c r="I171" i="1" s="1"/>
  <c r="F171" i="1"/>
  <c r="F170" i="1"/>
  <c r="G170" i="1" s="1"/>
  <c r="I170" i="1" s="1"/>
  <c r="F169" i="1"/>
  <c r="G169" i="1" s="1"/>
  <c r="I169" i="1" s="1"/>
  <c r="F168" i="1"/>
  <c r="G168" i="1" s="1"/>
  <c r="I168" i="1" s="1"/>
  <c r="G167" i="1"/>
  <c r="I167" i="1" s="1"/>
  <c r="F167" i="1"/>
  <c r="F166" i="1"/>
  <c r="G166" i="1" s="1"/>
  <c r="I166" i="1" s="1"/>
  <c r="F165" i="1"/>
  <c r="G165" i="1" s="1"/>
  <c r="I165" i="1" s="1"/>
  <c r="F164" i="1"/>
  <c r="G164" i="1" s="1"/>
  <c r="I164" i="1" s="1"/>
  <c r="G163" i="1"/>
  <c r="I163" i="1" s="1"/>
  <c r="F163" i="1"/>
  <c r="F162" i="1"/>
  <c r="G162" i="1" s="1"/>
  <c r="I162" i="1" s="1"/>
  <c r="F161" i="1"/>
  <c r="G161" i="1" s="1"/>
  <c r="I161" i="1" s="1"/>
  <c r="F160" i="1"/>
  <c r="G160" i="1" s="1"/>
  <c r="I160" i="1" s="1"/>
  <c r="G159" i="1"/>
  <c r="I159" i="1" s="1"/>
  <c r="F159" i="1"/>
  <c r="F158" i="1"/>
  <c r="G158" i="1" s="1"/>
  <c r="I158" i="1" s="1"/>
  <c r="F157" i="1"/>
  <c r="G157" i="1" s="1"/>
  <c r="I157" i="1" s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F119" i="1"/>
  <c r="G119" i="1" s="1"/>
  <c r="I119" i="1" s="1"/>
  <c r="F118" i="1"/>
  <c r="G118" i="1" s="1"/>
  <c r="I118" i="1" s="1"/>
  <c r="G117" i="1"/>
  <c r="I117" i="1" s="1"/>
  <c r="F117" i="1"/>
  <c r="F116" i="1"/>
  <c r="G116" i="1" s="1"/>
  <c r="I116" i="1" s="1"/>
  <c r="F115" i="1"/>
  <c r="G115" i="1" s="1"/>
  <c r="I115" i="1" s="1"/>
  <c r="F114" i="1"/>
  <c r="G114" i="1" s="1"/>
  <c r="I114" i="1" s="1"/>
  <c r="G113" i="1"/>
  <c r="I113" i="1" s="1"/>
  <c r="F113" i="1"/>
  <c r="F112" i="1"/>
  <c r="G112" i="1" s="1"/>
  <c r="I112" i="1" s="1"/>
  <c r="F111" i="1"/>
  <c r="G111" i="1" s="1"/>
  <c r="I111" i="1" s="1"/>
  <c r="F110" i="1"/>
  <c r="G110" i="1" s="1"/>
  <c r="I110" i="1" s="1"/>
  <c r="G109" i="1"/>
  <c r="I109" i="1" s="1"/>
  <c r="F109" i="1"/>
  <c r="F108" i="1"/>
  <c r="G108" i="1" s="1"/>
  <c r="I108" i="1" s="1"/>
  <c r="F107" i="1"/>
  <c r="G107" i="1" s="1"/>
  <c r="I107" i="1" s="1"/>
  <c r="F106" i="1"/>
  <c r="G106" i="1" s="1"/>
  <c r="I106" i="1" s="1"/>
  <c r="I105" i="1"/>
  <c r="G105" i="1"/>
  <c r="F105" i="1"/>
  <c r="G104" i="1"/>
  <c r="I104" i="1" s="1"/>
  <c r="F104" i="1"/>
  <c r="F103" i="1"/>
  <c r="G103" i="1" s="1"/>
  <c r="I103" i="1" s="1"/>
  <c r="F102" i="1"/>
  <c r="G102" i="1" s="1"/>
  <c r="I102" i="1" s="1"/>
  <c r="I101" i="1"/>
  <c r="G101" i="1"/>
  <c r="F101" i="1"/>
  <c r="G100" i="1"/>
  <c r="I100" i="1" s="1"/>
  <c r="F100" i="1"/>
  <c r="F99" i="1"/>
  <c r="G99" i="1" s="1"/>
  <c r="I99" i="1" s="1"/>
  <c r="F98" i="1"/>
  <c r="G98" i="1" s="1"/>
  <c r="I98" i="1" s="1"/>
  <c r="I97" i="1"/>
  <c r="G97" i="1"/>
  <c r="F97" i="1"/>
  <c r="G96" i="1"/>
  <c r="I96" i="1" s="1"/>
  <c r="F96" i="1"/>
  <c r="F95" i="1"/>
  <c r="G95" i="1" s="1"/>
  <c r="I95" i="1" s="1"/>
  <c r="F94" i="1"/>
  <c r="G94" i="1" s="1"/>
  <c r="I94" i="1" s="1"/>
  <c r="I93" i="1"/>
  <c r="G93" i="1"/>
  <c r="F93" i="1"/>
  <c r="G92" i="1"/>
  <c r="I92" i="1" s="1"/>
  <c r="F92" i="1"/>
  <c r="F91" i="1"/>
  <c r="G91" i="1" s="1"/>
  <c r="I91" i="1" s="1"/>
  <c r="F90" i="1"/>
  <c r="G90" i="1" s="1"/>
  <c r="I90" i="1" s="1"/>
  <c r="I89" i="1"/>
  <c r="G89" i="1"/>
  <c r="F89" i="1"/>
  <c r="G88" i="1"/>
  <c r="I88" i="1" s="1"/>
  <c r="F88" i="1"/>
  <c r="F87" i="1"/>
  <c r="G87" i="1" s="1"/>
  <c r="I87" i="1" s="1"/>
  <c r="F86" i="1"/>
  <c r="G86" i="1" s="1"/>
  <c r="I86" i="1" s="1"/>
  <c r="I85" i="1"/>
  <c r="G85" i="1"/>
  <c r="F85" i="1"/>
  <c r="G84" i="1"/>
  <c r="I84" i="1" s="1"/>
  <c r="F84" i="1"/>
  <c r="F83" i="1"/>
  <c r="G83" i="1" s="1"/>
  <c r="I83" i="1" s="1"/>
  <c r="F82" i="1"/>
  <c r="G82" i="1" s="1"/>
  <c r="I82" i="1" s="1"/>
  <c r="I81" i="1"/>
  <c r="G81" i="1"/>
  <c r="F81" i="1"/>
  <c r="G80" i="1"/>
  <c r="I80" i="1" s="1"/>
  <c r="F80" i="1"/>
  <c r="F79" i="1"/>
  <c r="G79" i="1" s="1"/>
  <c r="I79" i="1" s="1"/>
  <c r="F78" i="1"/>
  <c r="G78" i="1" s="1"/>
  <c r="I78" i="1" s="1"/>
  <c r="I77" i="1"/>
  <c r="G77" i="1"/>
  <c r="F77" i="1"/>
  <c r="G76" i="1"/>
  <c r="I76" i="1" s="1"/>
  <c r="F76" i="1"/>
  <c r="F75" i="1"/>
  <c r="G75" i="1" s="1"/>
  <c r="I75" i="1" s="1"/>
  <c r="F74" i="1"/>
  <c r="G74" i="1" s="1"/>
  <c r="I74" i="1" s="1"/>
  <c r="I73" i="1"/>
  <c r="G73" i="1"/>
  <c r="F73" i="1"/>
  <c r="G72" i="1"/>
  <c r="I72" i="1" s="1"/>
  <c r="F72" i="1"/>
  <c r="F71" i="1"/>
  <c r="G71" i="1" s="1"/>
  <c r="I71" i="1" s="1"/>
  <c r="F70" i="1"/>
  <c r="G70" i="1" s="1"/>
  <c r="I70" i="1" s="1"/>
  <c r="I69" i="1"/>
  <c r="G69" i="1"/>
  <c r="F69" i="1"/>
  <c r="G68" i="1"/>
  <c r="I68" i="1" s="1"/>
  <c r="F68" i="1"/>
  <c r="F67" i="1"/>
  <c r="G67" i="1" s="1"/>
  <c r="I67" i="1" s="1"/>
  <c r="F66" i="1"/>
  <c r="G66" i="1" s="1"/>
  <c r="I66" i="1" s="1"/>
  <c r="I65" i="1"/>
  <c r="G65" i="1"/>
  <c r="F65" i="1"/>
  <c r="G64" i="1"/>
  <c r="I64" i="1" s="1"/>
  <c r="F64" i="1"/>
  <c r="F63" i="1"/>
  <c r="G63" i="1" s="1"/>
  <c r="I63" i="1" s="1"/>
  <c r="F62" i="1"/>
  <c r="G62" i="1" s="1"/>
  <c r="I62" i="1" s="1"/>
  <c r="I61" i="1"/>
  <c r="G61" i="1"/>
  <c r="F61" i="1"/>
  <c r="G60" i="1"/>
  <c r="I60" i="1" s="1"/>
  <c r="F60" i="1"/>
  <c r="F59" i="1"/>
  <c r="G59" i="1" s="1"/>
  <c r="I59" i="1" s="1"/>
  <c r="F58" i="1"/>
  <c r="G58" i="1" s="1"/>
  <c r="I58" i="1" s="1"/>
  <c r="I57" i="1"/>
  <c r="G57" i="1"/>
  <c r="F57" i="1"/>
  <c r="G56" i="1"/>
  <c r="I56" i="1" s="1"/>
  <c r="F56" i="1"/>
  <c r="F55" i="1"/>
  <c r="G55" i="1" s="1"/>
  <c r="I55" i="1" s="1"/>
  <c r="I54" i="1"/>
  <c r="F54" i="1"/>
  <c r="G54" i="1" s="1"/>
  <c r="G53" i="1"/>
  <c r="I53" i="1" s="1"/>
  <c r="F53" i="1"/>
  <c r="G52" i="1"/>
  <c r="I52" i="1" s="1"/>
  <c r="F52" i="1"/>
  <c r="F51" i="1"/>
  <c r="G51" i="1" s="1"/>
  <c r="I51" i="1" s="1"/>
  <c r="I50" i="1"/>
  <c r="F50" i="1"/>
  <c r="G50" i="1" s="1"/>
  <c r="G49" i="1"/>
  <c r="I49" i="1" s="1"/>
  <c r="F49" i="1"/>
  <c r="G48" i="1"/>
  <c r="I48" i="1" s="1"/>
  <c r="F48" i="1"/>
  <c r="F47" i="1"/>
  <c r="G47" i="1" s="1"/>
  <c r="I47" i="1" s="1"/>
  <c r="I46" i="1"/>
  <c r="F46" i="1"/>
  <c r="G46" i="1" s="1"/>
  <c r="G45" i="1"/>
  <c r="I45" i="1" s="1"/>
  <c r="F45" i="1"/>
  <c r="G44" i="1"/>
  <c r="I44" i="1" s="1"/>
  <c r="F44" i="1"/>
  <c r="F43" i="1"/>
  <c r="G43" i="1" s="1"/>
  <c r="I43" i="1" s="1"/>
  <c r="I42" i="1"/>
  <c r="F42" i="1"/>
  <c r="G42" i="1" s="1"/>
  <c r="G41" i="1"/>
  <c r="I41" i="1" s="1"/>
  <c r="F41" i="1"/>
  <c r="G40" i="1"/>
  <c r="I40" i="1" s="1"/>
  <c r="F40" i="1"/>
  <c r="F39" i="1"/>
  <c r="G39" i="1" s="1"/>
  <c r="I39" i="1" s="1"/>
  <c r="F38" i="1"/>
  <c r="G38" i="1" s="1"/>
  <c r="I38" i="1" s="1"/>
  <c r="G37" i="1"/>
  <c r="I37" i="1" s="1"/>
  <c r="F37" i="1"/>
  <c r="G36" i="1"/>
  <c r="I36" i="1" s="1"/>
  <c r="F36" i="1"/>
  <c r="F35" i="1"/>
  <c r="G35" i="1" s="1"/>
  <c r="I35" i="1" s="1"/>
  <c r="F34" i="1"/>
  <c r="G34" i="1" s="1"/>
  <c r="I34" i="1" s="1"/>
  <c r="G33" i="1"/>
  <c r="I33" i="1" s="1"/>
  <c r="F33" i="1"/>
  <c r="F32" i="1"/>
  <c r="G32" i="1" s="1"/>
  <c r="I32" i="1" s="1"/>
  <c r="F31" i="1"/>
  <c r="G31" i="1" s="1"/>
  <c r="I31" i="1" s="1"/>
  <c r="F30" i="1"/>
  <c r="G30" i="1" s="1"/>
  <c r="I30" i="1" s="1"/>
  <c r="G29" i="1"/>
  <c r="I29" i="1" s="1"/>
  <c r="F29" i="1"/>
  <c r="F28" i="1"/>
  <c r="G28" i="1" s="1"/>
  <c r="I28" i="1" s="1"/>
  <c r="F27" i="1"/>
  <c r="G27" i="1" s="1"/>
  <c r="I27" i="1" s="1"/>
  <c r="F26" i="1"/>
  <c r="G26" i="1" s="1"/>
  <c r="I26" i="1" s="1"/>
  <c r="G25" i="1"/>
  <c r="I25" i="1" s="1"/>
  <c r="F25" i="1"/>
  <c r="F24" i="1"/>
  <c r="G24" i="1" s="1"/>
  <c r="I24" i="1" s="1"/>
  <c r="F23" i="1"/>
  <c r="G23" i="1" s="1"/>
  <c r="I23" i="1" s="1"/>
  <c r="F22" i="1"/>
  <c r="G22" i="1" s="1"/>
  <c r="I22" i="1" s="1"/>
  <c r="G21" i="1"/>
  <c r="I21" i="1" s="1"/>
  <c r="F21" i="1"/>
  <c r="F20" i="1"/>
  <c r="G20" i="1" s="1"/>
  <c r="I20" i="1" s="1"/>
  <c r="F19" i="1"/>
  <c r="G19" i="1" s="1"/>
  <c r="I19" i="1" s="1"/>
  <c r="F18" i="1"/>
  <c r="G18" i="1" s="1"/>
  <c r="I18" i="1" s="1"/>
  <c r="G17" i="1"/>
  <c r="I17" i="1" s="1"/>
  <c r="F17" i="1"/>
  <c r="F16" i="1"/>
  <c r="G16" i="1" s="1"/>
  <c r="I16" i="1" s="1"/>
  <c r="F15" i="1"/>
  <c r="G15" i="1" s="1"/>
  <c r="I15" i="1" s="1"/>
  <c r="F14" i="1"/>
  <c r="G14" i="1" s="1"/>
  <c r="I14" i="1" s="1"/>
  <c r="G13" i="1"/>
  <c r="I13" i="1" s="1"/>
  <c r="F13" i="1"/>
  <c r="F12" i="1"/>
  <c r="G12" i="1" s="1"/>
  <c r="I12" i="1" s="1"/>
  <c r="F11" i="1"/>
  <c r="G11" i="1" s="1"/>
  <c r="I11" i="1" s="1"/>
  <c r="F10" i="1"/>
  <c r="G10" i="1" s="1"/>
  <c r="I10" i="1" s="1"/>
  <c r="G9" i="1"/>
  <c r="I9" i="1" s="1"/>
  <c r="F9" i="1"/>
  <c r="F8" i="1"/>
  <c r="G8" i="1" s="1"/>
  <c r="I8" i="1" s="1"/>
  <c r="F7" i="1"/>
  <c r="G7" i="1" s="1"/>
  <c r="I7" i="1" s="1"/>
  <c r="F6" i="1"/>
  <c r="G6" i="1" s="1"/>
  <c r="I6" i="1" s="1"/>
  <c r="F5" i="1"/>
  <c r="G5" i="1" s="1"/>
  <c r="I5" i="1" s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<sst xmlns="http://schemas.openxmlformats.org/spreadsheetml/2006/main" count="183" uniqueCount="183">
  <si>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</si>
  <si>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</si>
  <si>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</si>
  <si>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</si>
  <si>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</si>
  <si>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</si>
  <si>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</si>
  <si>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</si>
  <si>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</si>
  <si>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</si>
  <si>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</si>
  <si>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</si>
  <si>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</si>
  <si>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</si>
  <si>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</si>
  <si>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</si>
  <si>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</si>
  <si>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</si>
  <si>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</si>
  <si>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</si>
  <si>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</si>
  <si>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</si>
  <si>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</si>
  <si>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</si>
  <si>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</si>
  <si>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</si>
  <si>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</si>
  <si>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</si>
  <si>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</si>
  <si>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</si>
  <si>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</si>
  <si>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</si>
  <si>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</si>
  <si>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</si>
  <si>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</si>
  <si>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</si>
  <si>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</si>
  <si>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</si>
  <si>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</si>
  <si>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</si>
  <si>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</si>
  <si>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</si>
  <si>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</si>
  <si>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</si>
  <si>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</si>
  <si>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</si>
  <si>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</si>
  <si>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</si>
  <si>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</si>
  <si>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</si>
  <si>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</si>
  <si>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</si>
  <si>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</si>
  <si>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</si>
  <si>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</si>
  <si>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</si>
  <si>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</si>
  <si>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</si>
  <si>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</si>
  <si>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</si>
  <si>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</si>
  <si>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</si>
  <si>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</si>
  <si>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</si>
  <si>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</si>
  <si>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</si>
  <si>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</si>
  <si>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</si>
  <si>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</si>
  <si>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</si>
  <si>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</si>
  <si>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</si>
  <si>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</si>
  <si>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</si>
  <si>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</si>
  <si>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</si>
  <si>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</si>
  <si>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</si>
  <si>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</si>
  <si>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</si>
  <si>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</si>
  <si>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</si>
  <si>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</si>
  <si>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</si>
  <si>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</si>
  <si>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</si>
  <si>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</si>
  <si>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</si>
  <si>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</si>
  <si>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</si>
  <si>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</si>
  <si>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</si>
  <si>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</si>
  <si>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</si>
  <si>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</si>
  <si>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</si>
  <si>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</si>
  <si>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</si>
  <si>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</si>
  <si>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</si>
  <si>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</si>
  <si>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</si>
  <si>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</si>
  <si>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</si>
  <si>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</si>
  <si>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</si>
  <si>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</si>
  <si>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</si>
  <si>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</si>
  <si>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</si>
  <si>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</si>
  <si>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</si>
  <si>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</si>
  <si>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</si>
  <si>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</si>
  <si>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</si>
  <si>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</si>
  <si>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</si>
  <si>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</si>
  <si>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</si>
  <si>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</si>
  <si>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</si>
  <si>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</si>
  <si>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</si>
  <si>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</si>
  <si>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</si>
  <si>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</si>
  <si>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</si>
  <si>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</si>
  <si>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</si>
  <si>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</si>
  <si>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</si>
  <si>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</si>
  <si>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</si>
  <si>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</si>
  <si>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</si>
  <si>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</si>
  <si>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</si>
  <si>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</si>
  <si>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</si>
  <si>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</si>
  <si>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</si>
  <si>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</si>
  <si>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</si>
  <si>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</si>
  <si>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</si>
  <si>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</si>
  <si>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</si>
  <si>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</si>
  <si>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</si>
  <si>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</si>
  <si>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</si>
  <si>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</si>
  <si>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7日市场采集表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</si>
  <si>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</si>
  <si>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</si>
  <si>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</si>
  <si>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</si>
  <si>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</si>
  <si>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</si>
  <si>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</si>
  <si>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</si>
  <si>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</si>
  <si>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</si>
  <si>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</si>
  <si>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</si>
  <si>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</si>
  <si>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</si>
  <si>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</si>
  <si>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</si>
  <si>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</si>
  <si>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</si>
  <si>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</si>
  <si>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</si>
  <si>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</si>
  <si>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</si>
  <si>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</si>
  <si>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</si>
  <si>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</si>
  <si>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</si>
  <si>
    <t>一轮扇银兔</t>
    <phoneticPr fontId="3" type="noConversion"/>
  </si>
  <si>
    <t>CNT茶文化</t>
    <phoneticPr fontId="3" type="noConversion"/>
  </si>
  <si>
    <t>CNT石拱桥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</si>
</sst>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67.753999999999991</v>
      </c>
      <c r="I3" s="14">
        <f t="shared" ref="I3:I66" si="1">(H3-G3)/G3</f>
        <v>0.22152644230769208</v>
      </c>
    </row>
    <row r="4" spans="1:9" x14ac:dyDescent="0.15">
      <c r="A4" s="9">
        <v>501002</v>
      </c>
      <c r="B4" s="10" t="s">
        <v>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1105.58</v>
      </c>
      <c r="I4" s="14">
        <f t="shared" si="1"/>
        <v>1.9495242329924412</v>
      </c>
    </row>
    <row r="5" spans="1:9" x14ac:dyDescent="0.15">
      <c r="A5" s="9">
        <v>501003</v>
      </c>
      <c r="B5" s="10" t="s">
        <v>163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118.604</v>
      </c>
      <c r="I5" s="14">
        <f t="shared" si="1"/>
        <v>0.12172761664564942</v>
      </c>
    </row>
    <row r="6" spans="1:9" x14ac:dyDescent="0.15">
      <c r="A6" s="9">
        <v>501004</v>
      </c>
      <c r="B6" s="10" t="s">
        <v>2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164.95</v>
      </c>
      <c r="I6" s="14">
        <f t="shared" si="1"/>
        <v>0.2358891108891108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51.082000000000008</v>
      </c>
      <c r="I7" s="14">
        <f t="shared" si="1"/>
        <v>1.3296746731529347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4204.6000000000004</v>
      </c>
      <c r="I8" s="14">
        <f t="shared" si="1"/>
        <v>0.68453525641025659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200.63200000000001</v>
      </c>
      <c r="I9" s="14">
        <f t="shared" si="1"/>
        <v>4.9879644165358505E-2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116.82799999999997</v>
      </c>
      <c r="I10" s="14">
        <f t="shared" si="1"/>
        <v>-0.11314777327935233</v>
      </c>
    </row>
    <row r="11" spans="1:9" x14ac:dyDescent="0.15">
      <c r="A11" s="9">
        <v>503001</v>
      </c>
      <c r="B11" s="9" t="s">
        <v>5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498.03999999999996</v>
      </c>
      <c r="I11" s="14">
        <f t="shared" si="1"/>
        <v>-3.8223366591567567E-2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2934.4</v>
      </c>
      <c r="I12" s="14">
        <f t="shared" si="1"/>
        <v>0.52859871505469702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1509.4</v>
      </c>
      <c r="I13" s="14">
        <f t="shared" si="1"/>
        <v>2.4479638009049887E-2</v>
      </c>
    </row>
    <row r="14" spans="1:9" x14ac:dyDescent="0.15">
      <c r="A14" s="17">
        <v>503004</v>
      </c>
      <c r="B14" s="17" t="s">
        <v>8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403.43999999999994</v>
      </c>
      <c r="I14" s="14">
        <f t="shared" si="1"/>
        <v>-0.12416238512193369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209.01399999999998</v>
      </c>
      <c r="I15" s="14">
        <f t="shared" si="1"/>
        <v>1.6357377049180328</v>
      </c>
    </row>
    <row r="16" spans="1:9" x14ac:dyDescent="0.15">
      <c r="A16" s="9">
        <v>601002</v>
      </c>
      <c r="B16" s="10" t="s">
        <v>10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174.71200000000002</v>
      </c>
      <c r="I16" s="14">
        <f t="shared" si="1"/>
        <v>0.45029330381848365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3778.28</v>
      </c>
      <c r="I17" s="14">
        <f t="shared" si="1"/>
        <v>3.6378232405891988</v>
      </c>
    </row>
    <row r="18" spans="1:9" x14ac:dyDescent="0.15">
      <c r="A18" s="9">
        <v>601004</v>
      </c>
      <c r="B18" s="10" t="s">
        <v>12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1665.0400000000002</v>
      </c>
      <c r="I18" s="14">
        <f t="shared" si="1"/>
        <v>3.1719869706840389</v>
      </c>
    </row>
    <row r="19" spans="1:9" x14ac:dyDescent="0.15">
      <c r="A19" s="9">
        <v>601005</v>
      </c>
      <c r="B19" s="10" t="s">
        <v>166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615.47400000000005</v>
      </c>
      <c r="I19" s="14">
        <f t="shared" si="1"/>
        <v>3.2652390852390853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2614.9</v>
      </c>
      <c r="I20" s="14">
        <f t="shared" si="1"/>
        <v>3.5057395434753898E-2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479.38600000000008</v>
      </c>
      <c r="I21" s="14">
        <f t="shared" si="1"/>
        <v>4.0285244755244767</v>
      </c>
    </row>
    <row r="22" spans="1:9" x14ac:dyDescent="0.15">
      <c r="A22" s="9">
        <v>601008</v>
      </c>
      <c r="B22" s="10" t="s">
        <v>15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232.05199999999999</v>
      </c>
      <c r="I22" s="14">
        <f t="shared" si="1"/>
        <v>2.3892697176241477</v>
      </c>
    </row>
    <row r="23" spans="1:9" x14ac:dyDescent="0.15">
      <c r="A23" s="9">
        <v>601009</v>
      </c>
      <c r="B23" s="10" t="s">
        <v>16</v>
      </c>
      <c r="C23" s="9">
        <v>3325</v>
      </c>
      <c r="D23" s="9">
        <v>3330</v>
      </c>
      <c r="E23" s="9">
        <v>3300</v>
      </c>
      <c r="F23" s="11">
        <f t="shared" si="0"/>
        <v>3318.3333333333335</v>
      </c>
      <c r="G23" s="12">
        <f t="shared" si="2"/>
        <v>4313.8333333333339</v>
      </c>
      <c r="H23" s="16">
        <v>4189.2</v>
      </c>
      <c r="I23" s="14">
        <f t="shared" si="1"/>
        <v>-2.8891550438511944E-2</v>
      </c>
    </row>
    <row r="24" spans="1:9" x14ac:dyDescent="0.15">
      <c r="A24" s="9">
        <v>601010</v>
      </c>
      <c r="B24" s="10" t="s">
        <v>17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345.322</v>
      </c>
      <c r="I24" s="14">
        <f t="shared" si="1"/>
        <v>4.4210675039246468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4811.8600000000006</v>
      </c>
      <c r="I25" s="14">
        <f t="shared" si="1"/>
        <v>1.413976588628763</v>
      </c>
    </row>
    <row r="26" spans="1:9" x14ac:dyDescent="0.15">
      <c r="A26" s="9">
        <v>601012</v>
      </c>
      <c r="B26" s="10" t="s">
        <v>19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267.608</v>
      </c>
      <c r="I26" s="14">
        <f t="shared" si="1"/>
        <v>2.0877846153846149</v>
      </c>
    </row>
    <row r="27" spans="1:9" x14ac:dyDescent="0.15">
      <c r="A27" s="9">
        <v>601013</v>
      </c>
      <c r="B27" s="10" t="s">
        <v>20</v>
      </c>
      <c r="C27" s="9">
        <v>215</v>
      </c>
      <c r="D27" s="9">
        <v>220</v>
      </c>
      <c r="E27" s="9">
        <v>200</v>
      </c>
      <c r="F27" s="11">
        <f t="shared" si="0"/>
        <v>211.66666666666666</v>
      </c>
      <c r="G27" s="12">
        <f t="shared" si="2"/>
        <v>275.16666666666669</v>
      </c>
      <c r="H27" s="15">
        <v>465.8</v>
      </c>
      <c r="I27" s="14">
        <f t="shared" si="1"/>
        <v>0.69279224712295573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212.95400000000001</v>
      </c>
      <c r="I28" s="14">
        <f t="shared" si="1"/>
        <v>2.4607908992416032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207.666</v>
      </c>
      <c r="I29" s="14">
        <f t="shared" si="1"/>
        <v>1.5904282744282743</v>
      </c>
    </row>
    <row r="30" spans="1:9" x14ac:dyDescent="0.15">
      <c r="A30" s="9">
        <v>601016</v>
      </c>
      <c r="B30" s="10" t="s">
        <v>23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363.72999999999996</v>
      </c>
      <c r="I30" s="14">
        <f t="shared" si="1"/>
        <v>1.6903106508875734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1417.7900000000002</v>
      </c>
      <c r="I31" s="14">
        <f t="shared" si="1"/>
        <v>1.1624739437693836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517.39599999999996</v>
      </c>
      <c r="I32" s="22">
        <f t="shared" si="1"/>
        <v>-0.14101383508577767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857.97200000000009</v>
      </c>
      <c r="I33" s="14">
        <f t="shared" si="1"/>
        <v>9.0873490146217539E-2</v>
      </c>
    </row>
    <row r="34" spans="1:9" x14ac:dyDescent="0.15">
      <c r="A34" s="9">
        <v>602001</v>
      </c>
      <c r="B34" s="10" t="s">
        <v>25</v>
      </c>
      <c r="C34" s="9">
        <v>96</v>
      </c>
      <c r="D34" s="9">
        <v>98</v>
      </c>
      <c r="E34" s="9">
        <v>95</v>
      </c>
      <c r="F34" s="11">
        <f t="shared" si="0"/>
        <v>96.333333333333329</v>
      </c>
      <c r="G34" s="12">
        <f t="shared" si="2"/>
        <v>125.23333333333333</v>
      </c>
      <c r="H34" s="13">
        <v>481.15999999999997</v>
      </c>
      <c r="I34" s="14">
        <f t="shared" si="1"/>
        <v>2.8421080649454349</v>
      </c>
    </row>
    <row r="35" spans="1:9" x14ac:dyDescent="0.15">
      <c r="A35" s="9">
        <v>602002</v>
      </c>
      <c r="B35" s="9" t="s">
        <v>26</v>
      </c>
      <c r="C35" s="9">
        <v>405</v>
      </c>
      <c r="D35" s="9">
        <v>406</v>
      </c>
      <c r="E35" s="9">
        <v>400</v>
      </c>
      <c r="F35" s="11">
        <f t="shared" si="0"/>
        <v>403.66666666666669</v>
      </c>
      <c r="G35" s="12">
        <f t="shared" si="2"/>
        <v>524.76666666666677</v>
      </c>
      <c r="H35" s="15">
        <v>854.05999999999983</v>
      </c>
      <c r="I35" s="14">
        <f t="shared" si="1"/>
        <v>0.62750428761989396</v>
      </c>
    </row>
    <row r="36" spans="1:9" x14ac:dyDescent="0.15">
      <c r="A36" s="9">
        <v>602003</v>
      </c>
      <c r="B36" s="9" t="s">
        <v>27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67068.2</v>
      </c>
      <c r="I36" s="14">
        <f t="shared" si="1"/>
        <v>49.414582811325481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2327.7400000000002</v>
      </c>
      <c r="I37" s="14">
        <f t="shared" si="1"/>
        <v>3.4951528805922112</v>
      </c>
    </row>
    <row r="38" spans="1:9" x14ac:dyDescent="0.15">
      <c r="A38" s="9">
        <v>602005</v>
      </c>
      <c r="B38" s="10" t="s">
        <v>169</v>
      </c>
      <c r="C38" s="9">
        <v>68</v>
      </c>
      <c r="D38" s="9">
        <v>68</v>
      </c>
      <c r="E38" s="9">
        <v>66</v>
      </c>
      <c r="F38" s="11">
        <f t="shared" si="0"/>
        <v>67.333333333333329</v>
      </c>
      <c r="G38" s="12">
        <f t="shared" si="2"/>
        <v>87.533333333333331</v>
      </c>
      <c r="H38" s="13">
        <v>238.82200000000003</v>
      </c>
      <c r="I38" s="14">
        <f t="shared" si="1"/>
        <v>1.7283549124143187</v>
      </c>
    </row>
    <row r="39" spans="1:9" x14ac:dyDescent="0.15">
      <c r="A39" s="9">
        <v>602006</v>
      </c>
      <c r="B39" s="10" t="s">
        <v>29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123.13</v>
      </c>
      <c r="I39" s="14">
        <f t="shared" si="1"/>
        <v>1.0010292524377029</v>
      </c>
    </row>
    <row r="40" spans="1:9" x14ac:dyDescent="0.15">
      <c r="A40" s="9">
        <v>602007</v>
      </c>
      <c r="B40" s="9" t="s">
        <v>30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173.35400000000001</v>
      </c>
      <c r="I40" s="14">
        <f t="shared" si="1"/>
        <v>1.548074473297403</v>
      </c>
    </row>
    <row r="41" spans="1:9" x14ac:dyDescent="0.15">
      <c r="A41" s="9">
        <v>602008</v>
      </c>
      <c r="B41" s="9" t="s">
        <v>31</v>
      </c>
      <c r="C41" s="9">
        <v>248</v>
      </c>
      <c r="D41" s="9">
        <v>248</v>
      </c>
      <c r="E41" s="9">
        <v>245</v>
      </c>
      <c r="F41" s="11">
        <f t="shared" si="0"/>
        <v>247</v>
      </c>
      <c r="G41" s="12">
        <f t="shared" si="2"/>
        <v>321.10000000000002</v>
      </c>
      <c r="H41" s="15">
        <v>2380.46</v>
      </c>
      <c r="I41" s="14">
        <f t="shared" si="1"/>
        <v>6.4134537527250082</v>
      </c>
    </row>
    <row r="42" spans="1:9" x14ac:dyDescent="0.15">
      <c r="A42" s="9">
        <v>602009</v>
      </c>
      <c r="B42" s="9" t="s">
        <v>32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485.20400000000001</v>
      </c>
      <c r="I42" s="14">
        <f t="shared" si="1"/>
        <v>3.0716419580419578</v>
      </c>
    </row>
    <row r="43" spans="1:9" x14ac:dyDescent="0.15">
      <c r="A43" s="9">
        <v>602010</v>
      </c>
      <c r="B43" s="9" t="s">
        <v>170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936.92000000000007</v>
      </c>
      <c r="I43" s="14">
        <f t="shared" si="1"/>
        <v>1.6858671763019595</v>
      </c>
    </row>
    <row r="44" spans="1:9" x14ac:dyDescent="0.15">
      <c r="A44" s="9">
        <v>602011</v>
      </c>
      <c r="B44" s="9" t="s">
        <v>33</v>
      </c>
      <c r="C44" s="9">
        <v>225</v>
      </c>
      <c r="D44" s="9">
        <v>225</v>
      </c>
      <c r="E44" s="9">
        <v>222</v>
      </c>
      <c r="F44" s="11">
        <f t="shared" si="0"/>
        <v>224</v>
      </c>
      <c r="G44" s="12">
        <f t="shared" si="2"/>
        <v>291.2</v>
      </c>
      <c r="H44" s="13">
        <v>335.4</v>
      </c>
      <c r="I44" s="14">
        <f t="shared" si="1"/>
        <v>0.15178571428571425</v>
      </c>
    </row>
    <row r="45" spans="1:9" x14ac:dyDescent="0.15">
      <c r="A45" s="9">
        <v>602012</v>
      </c>
      <c r="B45" s="9" t="s">
        <v>34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504.94000000000005</v>
      </c>
      <c r="I45" s="14">
        <f t="shared" si="1"/>
        <v>-4.7223095792188141E-2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681.5200000000001</v>
      </c>
      <c r="I46" s="14">
        <f t="shared" si="1"/>
        <v>0.37357070876721543</v>
      </c>
    </row>
    <row r="47" spans="1:9" x14ac:dyDescent="0.15">
      <c r="A47" s="9">
        <v>602014</v>
      </c>
      <c r="B47" s="9" t="s">
        <v>35</v>
      </c>
      <c r="C47" s="9">
        <v>255</v>
      </c>
      <c r="D47" s="9">
        <v>258</v>
      </c>
      <c r="E47" s="9">
        <v>250</v>
      </c>
      <c r="F47" s="11">
        <f t="shared" si="0"/>
        <v>254.33333333333334</v>
      </c>
      <c r="G47" s="12">
        <f t="shared" si="2"/>
        <v>330.63333333333338</v>
      </c>
      <c r="H47" s="15">
        <v>544.02</v>
      </c>
      <c r="I47" s="14">
        <f t="shared" si="1"/>
        <v>0.64538763988305248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826.12000000000012</v>
      </c>
      <c r="I48" s="14">
        <f t="shared" si="1"/>
        <v>0.4038518182848081</v>
      </c>
    </row>
    <row r="49" spans="1:9" x14ac:dyDescent="0.15">
      <c r="A49" s="9">
        <v>602016</v>
      </c>
      <c r="B49" s="9" t="s">
        <v>37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881.25999999999988</v>
      </c>
      <c r="I49" s="14">
        <f t="shared" si="1"/>
        <v>2.3338965952080697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1048.04</v>
      </c>
      <c r="I50" s="14">
        <f t="shared" si="1"/>
        <v>0.57560511150087679</v>
      </c>
    </row>
    <row r="51" spans="1:9" x14ac:dyDescent="0.15">
      <c r="A51" s="9">
        <v>602018</v>
      </c>
      <c r="B51" s="9" t="s">
        <v>38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1942.56</v>
      </c>
      <c r="I51" s="14">
        <f t="shared" si="1"/>
        <v>2.6594536891679743</v>
      </c>
    </row>
    <row r="52" spans="1:9" x14ac:dyDescent="0.15">
      <c r="A52" s="9">
        <v>602019</v>
      </c>
      <c r="B52" s="9" t="s">
        <v>39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1408.1799999999998</v>
      </c>
      <c r="I52" s="14">
        <f t="shared" si="1"/>
        <v>1.6462916562265093</v>
      </c>
    </row>
    <row r="53" spans="1:9" x14ac:dyDescent="0.15">
      <c r="A53" s="9">
        <v>602020</v>
      </c>
      <c r="B53" s="9" t="s">
        <v>40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287.47799999999995</v>
      </c>
      <c r="I53" s="14">
        <f t="shared" si="1"/>
        <v>0.96275375512061867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1506.76</v>
      </c>
      <c r="I54" s="14">
        <f t="shared" si="1"/>
        <v>2.0771136827773993</v>
      </c>
    </row>
    <row r="55" spans="1:9" x14ac:dyDescent="0.15">
      <c r="A55" s="9">
        <v>602022</v>
      </c>
      <c r="B55" s="9" t="s">
        <v>42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690.56000000000006</v>
      </c>
      <c r="I55" s="14">
        <f t="shared" si="1"/>
        <v>1.1809523809523896E-2</v>
      </c>
    </row>
    <row r="56" spans="1:9" x14ac:dyDescent="0.15">
      <c r="A56" s="9">
        <v>602023</v>
      </c>
      <c r="B56" s="9" t="s">
        <v>43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1252.42</v>
      </c>
      <c r="I56" s="14">
        <f t="shared" si="1"/>
        <v>0.51716535433070876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371.214</v>
      </c>
      <c r="I57" s="14">
        <f t="shared" si="1"/>
        <v>2.1964466130884044</v>
      </c>
    </row>
    <row r="58" spans="1:9" x14ac:dyDescent="0.15">
      <c r="A58" s="9">
        <v>602025</v>
      </c>
      <c r="B58" s="9" t="s">
        <v>45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763.26</v>
      </c>
      <c r="I58" s="14">
        <f t="shared" si="1"/>
        <v>0.63848300536672631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464.5</v>
      </c>
      <c r="I59" s="14">
        <f t="shared" si="1"/>
        <v>1.7485207100591715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1109.8300000000002</v>
      </c>
      <c r="I60" s="22">
        <f t="shared" si="1"/>
        <v>1.2174425574425578</v>
      </c>
    </row>
    <row r="61" spans="1:9" x14ac:dyDescent="0.15">
      <c r="A61" s="9">
        <v>602028</v>
      </c>
      <c r="B61" s="9" t="s">
        <v>46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382.44000000000005</v>
      </c>
      <c r="I61" s="22">
        <f t="shared" si="1"/>
        <v>0.54834008097166009</v>
      </c>
    </row>
    <row r="62" spans="1:9" x14ac:dyDescent="0.15">
      <c r="A62" s="9">
        <v>602029</v>
      </c>
      <c r="B62" s="9" t="s">
        <v>47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387.37</v>
      </c>
      <c r="I62" s="14">
        <f t="shared" si="1"/>
        <v>-3.3588357588357529E-2</v>
      </c>
    </row>
    <row r="63" spans="1:9" x14ac:dyDescent="0.15">
      <c r="A63" s="9">
        <v>603001</v>
      </c>
      <c r="B63" s="9" t="s">
        <v>48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249.06399999999999</v>
      </c>
      <c r="I63" s="14">
        <f t="shared" si="1"/>
        <v>1.0381669394435351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130.666</v>
      </c>
      <c r="I65" s="14">
        <f t="shared" si="1"/>
        <v>1.5994562334217506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1418.7</v>
      </c>
      <c r="I66" s="14">
        <f t="shared" si="1"/>
        <v>-0.21110287303058381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74.366</v>
      </c>
      <c r="I67" s="14">
        <f t="shared" ref="I67:I117" si="4">(H67-G67)/G67</f>
        <v>0.80646153846153823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333.24400000000003</v>
      </c>
      <c r="I68" s="14">
        <f t="shared" si="4"/>
        <v>-0.29640931803786325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3063.8599999999997</v>
      </c>
      <c r="I69" s="14">
        <f t="shared" si="4"/>
        <v>-1.0157335314832329E-2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3019.4399999999996</v>
      </c>
      <c r="I70" s="14">
        <f t="shared" si="4"/>
        <v>0.50495431134739976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3277.84</v>
      </c>
      <c r="I71" s="14">
        <f t="shared" si="4"/>
        <v>1.2247782805429865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2848.32</v>
      </c>
      <c r="I72" s="14">
        <f t="shared" si="4"/>
        <v>1.0866813186813189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144.71799999999999</v>
      </c>
      <c r="I73" s="14">
        <f t="shared" si="4"/>
        <v>2.0638955539872961</v>
      </c>
    </row>
    <row r="74" spans="1:9" x14ac:dyDescent="0.15">
      <c r="A74" s="9">
        <v>605011</v>
      </c>
      <c r="B74" s="9" t="s">
        <v>59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409.70400000000001</v>
      </c>
      <c r="I74" s="14">
        <f t="shared" si="4"/>
        <v>6.1088027761711965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745.78000000000009</v>
      </c>
      <c r="I75" s="14">
        <f t="shared" si="4"/>
        <v>10.869177718832892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1833.694</v>
      </c>
      <c r="I76" s="14">
        <f t="shared" si="4"/>
        <v>10.165175563223057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365.12599999999998</v>
      </c>
      <c r="I77" s="14">
        <f t="shared" si="4"/>
        <v>3.1102363977485932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144.774</v>
      </c>
      <c r="I78" s="14">
        <f t="shared" si="4"/>
        <v>1.7162101313320821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1418.8200000000002</v>
      </c>
      <c r="I79" s="14">
        <f t="shared" si="4"/>
        <v>0.3364081632653062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467.73400000000004</v>
      </c>
      <c r="I80" s="14">
        <f t="shared" si="4"/>
        <v>1.2858570001428105E-3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4099.2</v>
      </c>
      <c r="I81" s="14">
        <f t="shared" si="4"/>
        <v>-0.18870563398865295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6838</v>
      </c>
      <c r="I82" s="14">
        <f t="shared" si="4"/>
        <v>-0.21414342629482078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830.61</v>
      </c>
      <c r="I83" s="14">
        <f t="shared" si="4"/>
        <v>-3.6787785079242394E-2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3120.28</v>
      </c>
      <c r="I84" s="14">
        <f t="shared" si="4"/>
        <v>0.5452030373060418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18445.599999999999</v>
      </c>
      <c r="I85" s="14">
        <f t="shared" si="4"/>
        <v>9.641692307692308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11333.26</v>
      </c>
      <c r="I86" s="14">
        <f t="shared" si="4"/>
        <v>4.6732487902552977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93901</v>
      </c>
      <c r="I87" s="14">
        <f t="shared" si="4"/>
        <v>23.907427055702918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2990.7</v>
      </c>
      <c r="I88" s="14">
        <f t="shared" si="4"/>
        <v>2.0138058448102112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2779.04</v>
      </c>
      <c r="I89" s="14">
        <f t="shared" si="4"/>
        <v>0.38513374314670212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309.012</v>
      </c>
      <c r="I90" s="14">
        <f t="shared" si="4"/>
        <v>14.237278106508873</v>
      </c>
    </row>
    <row r="91" spans="1:9" x14ac:dyDescent="0.15">
      <c r="A91" s="9">
        <v>605028</v>
      </c>
      <c r="B91" s="9" t="s">
        <v>76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109.22200000000001</v>
      </c>
      <c r="I91" s="14">
        <f t="shared" si="4"/>
        <v>1.7102233250620344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688.952</v>
      </c>
      <c r="I92" s="14">
        <f t="shared" si="4"/>
        <v>-9.4080210387902694E-2</v>
      </c>
    </row>
    <row r="93" spans="1:9" x14ac:dyDescent="0.15">
      <c r="A93" s="9">
        <v>605030</v>
      </c>
      <c r="B93" s="9" t="s">
        <v>77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98.695999999999998</v>
      </c>
      <c r="I93" s="14">
        <f t="shared" si="4"/>
        <v>1.4756521739130435</v>
      </c>
    </row>
    <row r="94" spans="1:9" x14ac:dyDescent="0.15">
      <c r="A94" s="18">
        <v>605031</v>
      </c>
      <c r="B94" s="18" t="s">
        <v>78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70.166000000000011</v>
      </c>
      <c r="I94" s="22">
        <f t="shared" si="4"/>
        <v>4.6222756410256416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100.768</v>
      </c>
      <c r="I95" s="14">
        <f t="shared" si="4"/>
        <v>1.1334086097388847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4786.62</v>
      </c>
      <c r="I96" s="14">
        <f t="shared" si="4"/>
        <v>1.2405773131533779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5991.1399999999994</v>
      </c>
      <c r="I97" s="14">
        <f t="shared" si="4"/>
        <v>1.7215960024227737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4270.4800000000005</v>
      </c>
      <c r="I98" s="14">
        <f t="shared" si="4"/>
        <v>4.0280376766091051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3112.6600000000003</v>
      </c>
      <c r="I99" s="14">
        <f t="shared" si="4"/>
        <v>1.8058834134615385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22094.98</v>
      </c>
      <c r="I100" s="14">
        <f t="shared" si="4"/>
        <v>11.1400989010989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13794.220000000001</v>
      </c>
      <c r="I101" s="14">
        <f t="shared" si="4"/>
        <v>13.875147375988497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5618.6</v>
      </c>
      <c r="I102" s="14">
        <f t="shared" si="4"/>
        <v>0.8008333333333334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1262.222</v>
      </c>
      <c r="I103" s="14">
        <f t="shared" si="4"/>
        <v>4.8844848484848482</v>
      </c>
    </row>
    <row r="104" spans="1:9" x14ac:dyDescent="0.15">
      <c r="A104" s="9">
        <v>605041</v>
      </c>
      <c r="B104" s="9" t="s">
        <v>88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104.498</v>
      </c>
      <c r="I104" s="14">
        <f t="shared" si="4"/>
        <v>1.8606077196824529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48078</v>
      </c>
      <c r="I105" s="14">
        <f t="shared" si="4"/>
        <v>28.197165991902835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4697.82</v>
      </c>
      <c r="I106" s="14">
        <f t="shared" si="4"/>
        <v>2.7383183023872673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552.41599999999994</v>
      </c>
      <c r="I107" s="14">
        <f t="shared" si="4"/>
        <v>5.9282943143812696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367.77799999999996</v>
      </c>
      <c r="I108" s="14">
        <f t="shared" si="4"/>
        <v>-1.3118067978533245E-2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2846.1</v>
      </c>
      <c r="I109" s="14">
        <f t="shared" si="4"/>
        <v>0.26063782666469787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154.52600000000001</v>
      </c>
      <c r="I110" s="14">
        <f t="shared" si="4"/>
        <v>0.13929220938805617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301.14</v>
      </c>
      <c r="I111" s="14">
        <f t="shared" si="4"/>
        <v>4.9908488063660474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224.22200000000004</v>
      </c>
      <c r="I112" s="14">
        <f t="shared" si="4"/>
        <v>3.8088790391764373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162.25</v>
      </c>
      <c r="I113" s="14">
        <f t="shared" si="4"/>
        <v>4.0258131130614352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5263.6600000000008</v>
      </c>
      <c r="I114" s="14">
        <f t="shared" si="4"/>
        <v>1.7296421780466731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2809.3599999999997</v>
      </c>
      <c r="I115" s="14">
        <f t="shared" si="4"/>
        <v>0.71059062309721932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539.81399999999996</v>
      </c>
      <c r="I116" s="14">
        <f t="shared" si="4"/>
        <v>0.91649940828402343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327.27199999999999</v>
      </c>
      <c r="I117" s="14">
        <f t="shared" si="4"/>
        <v>5.1870580672808891E-2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616.21800000000007</v>
      </c>
      <c r="I118" s="14">
        <f>(H118-G118)/G118</f>
        <v>0.63453050397878008</v>
      </c>
    </row>
    <row r="119" spans="1:9" x14ac:dyDescent="0.15">
      <c r="A119" s="9">
        <v>701001</v>
      </c>
      <c r="B119" s="9" t="s">
        <v>102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49.152000000000001</v>
      </c>
      <c r="I119" s="14">
        <f>(H119-G119)/G119</f>
        <v>0.43579357351509251</v>
      </c>
    </row>
    <row r="120" spans="1:9" x14ac:dyDescent="0.15">
      <c r="A120" s="9">
        <v>701002</v>
      </c>
      <c r="B120" s="9" t="s">
        <v>103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602.62000000000012</v>
      </c>
      <c r="I120" s="14">
        <f>(H120-G120)/G120</f>
        <v>0.48733854380913227</v>
      </c>
    </row>
    <row r="121" spans="1:9" x14ac:dyDescent="0.15">
      <c r="A121" s="9">
        <v>701003</v>
      </c>
      <c r="B121" s="9" t="s">
        <v>104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169.21600000000001</v>
      </c>
      <c r="I121" s="14">
        <f>(H121-G121)/G121</f>
        <v>0.34191911181601903</v>
      </c>
    </row>
    <row r="122" spans="1:9" x14ac:dyDescent="0.15">
      <c r="A122" s="9">
        <v>901004</v>
      </c>
      <c r="B122" s="9" t="s">
        <v>105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185.828</v>
      </c>
      <c r="I122" s="14">
        <f>(H122-G122)/G122</f>
        <v>0.65572913572913571</v>
      </c>
    </row>
    <row r="123" spans="1:9" x14ac:dyDescent="0.15">
      <c r="A123" s="9">
        <v>701005</v>
      </c>
      <c r="B123" s="9" t="s">
        <v>106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94.828000000000003</v>
      </c>
      <c r="I123" s="14">
        <f t="shared" ref="I123:I175" si="6">(H123-G123)/G123</f>
        <v>0.67048737522019974</v>
      </c>
    </row>
    <row r="124" spans="1:9" x14ac:dyDescent="0.15">
      <c r="A124" s="9">
        <v>701006</v>
      </c>
      <c r="B124" s="9" t="s">
        <v>107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341.73999999999995</v>
      </c>
      <c r="I124" s="14">
        <f t="shared" si="6"/>
        <v>-5.8913163209106043E-2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107.47200000000001</v>
      </c>
      <c r="I125" s="14">
        <f t="shared" si="6"/>
        <v>0.23389207807118254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100.086</v>
      </c>
      <c r="I126" s="14">
        <f t="shared" si="6"/>
        <v>0.22205128205128194</v>
      </c>
    </row>
    <row r="127" spans="1:9" x14ac:dyDescent="0.15">
      <c r="A127" s="9">
        <v>701009</v>
      </c>
      <c r="B127" s="9" t="s">
        <v>110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1282.52</v>
      </c>
      <c r="I127" s="14">
        <f t="shared" si="6"/>
        <v>1.7455116312259169</v>
      </c>
    </row>
    <row r="128" spans="1:9" x14ac:dyDescent="0.15">
      <c r="A128" s="9">
        <v>701010</v>
      </c>
      <c r="B128" s="9" t="s">
        <v>111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653.26</v>
      </c>
      <c r="I128" s="14">
        <f t="shared" si="6"/>
        <v>0.75701990317374923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521.79999999999995</v>
      </c>
      <c r="I129" s="14">
        <f t="shared" si="6"/>
        <v>0.59069200284523904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5013.3999999999996</v>
      </c>
      <c r="I130" s="14">
        <f t="shared" si="6"/>
        <v>0.52128660294340756</v>
      </c>
    </row>
    <row r="131" spans="1:9" x14ac:dyDescent="0.15">
      <c r="A131" s="9">
        <v>801001</v>
      </c>
      <c r="B131" s="10" t="s">
        <v>114</v>
      </c>
      <c r="C131" s="9">
        <v>23000</v>
      </c>
      <c r="D131" s="9">
        <v>22500</v>
      </c>
      <c r="E131" s="9">
        <v>22000</v>
      </c>
      <c r="F131" s="11">
        <f t="shared" ref="F131:F175" si="7">(D131+C131+E131)/3</f>
        <v>22500</v>
      </c>
      <c r="G131" s="12">
        <f t="shared" si="5"/>
        <v>29250</v>
      </c>
      <c r="H131" s="16">
        <v>23836</v>
      </c>
      <c r="I131" s="14">
        <f t="shared" si="6"/>
        <v>-0.1850940170940171</v>
      </c>
    </row>
    <row r="132" spans="1:9" x14ac:dyDescent="0.15">
      <c r="A132" s="9">
        <v>801002</v>
      </c>
      <c r="B132" s="10" t="s">
        <v>115</v>
      </c>
      <c r="C132" s="9">
        <v>13000</v>
      </c>
      <c r="D132" s="9">
        <v>13000</v>
      </c>
      <c r="E132" s="9">
        <v>12800</v>
      </c>
      <c r="F132" s="11">
        <f t="shared" si="7"/>
        <v>12933.333333333334</v>
      </c>
      <c r="G132" s="12">
        <f t="shared" si="5"/>
        <v>16813.333333333336</v>
      </c>
      <c r="H132" s="16">
        <v>14448</v>
      </c>
      <c r="I132" s="14">
        <f t="shared" si="6"/>
        <v>-0.14068199841395729</v>
      </c>
    </row>
    <row r="133" spans="1:9" x14ac:dyDescent="0.15">
      <c r="A133" s="9">
        <v>801003</v>
      </c>
      <c r="B133" s="10" t="s">
        <v>116</v>
      </c>
      <c r="C133" s="9">
        <v>14000</v>
      </c>
      <c r="D133" s="9">
        <v>14000</v>
      </c>
      <c r="E133" s="9">
        <v>13500</v>
      </c>
      <c r="F133" s="11">
        <f t="shared" si="7"/>
        <v>13833.333333333334</v>
      </c>
      <c r="G133" s="12">
        <f t="shared" si="5"/>
        <v>17983.333333333336</v>
      </c>
      <c r="H133" s="16">
        <v>13663</v>
      </c>
      <c r="I133" s="14">
        <f t="shared" si="6"/>
        <v>-0.24024096385542179</v>
      </c>
    </row>
    <row r="134" spans="1:9" x14ac:dyDescent="0.15">
      <c r="A134" s="9">
        <v>802001</v>
      </c>
      <c r="B134" s="9" t="s">
        <v>177</v>
      </c>
      <c r="C134" s="9">
        <v>4000</v>
      </c>
      <c r="D134" s="9">
        <v>4050</v>
      </c>
      <c r="E134" s="9">
        <v>3950</v>
      </c>
      <c r="F134" s="11">
        <f t="shared" si="7"/>
        <v>4000</v>
      </c>
      <c r="G134" s="12">
        <f t="shared" ref="G134:G175" si="8">F134*1.3</f>
        <v>5200</v>
      </c>
      <c r="H134" s="16">
        <v>89820.800000000003</v>
      </c>
      <c r="I134" s="14">
        <f t="shared" si="6"/>
        <v>16.273230769230771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17953</v>
      </c>
      <c r="I135" s="14">
        <f t="shared" si="6"/>
        <v>5.0481751824817511</v>
      </c>
    </row>
    <row r="136" spans="1:9" x14ac:dyDescent="0.15">
      <c r="A136" s="9">
        <v>802003</v>
      </c>
      <c r="B136" s="9" t="s">
        <v>118</v>
      </c>
      <c r="C136" s="9">
        <v>4850</v>
      </c>
      <c r="D136" s="9">
        <v>4850</v>
      </c>
      <c r="E136" s="9">
        <v>4800</v>
      </c>
      <c r="F136" s="11">
        <f t="shared" si="7"/>
        <v>4833.333333333333</v>
      </c>
      <c r="G136" s="12">
        <f t="shared" si="8"/>
        <v>6283.333333333333</v>
      </c>
      <c r="H136" s="16">
        <v>5025.3999999999996</v>
      </c>
      <c r="I136" s="14">
        <f t="shared" si="6"/>
        <v>-0.20020159151193637</v>
      </c>
    </row>
    <row r="137" spans="1:9" x14ac:dyDescent="0.15">
      <c r="A137" s="17">
        <v>802004</v>
      </c>
      <c r="B137" s="17" t="s">
        <v>119</v>
      </c>
      <c r="C137" s="9">
        <v>3500</v>
      </c>
      <c r="D137" s="9">
        <v>3500</v>
      </c>
      <c r="E137" s="9">
        <v>3400</v>
      </c>
      <c r="F137" s="11">
        <f t="shared" si="7"/>
        <v>3466.6666666666665</v>
      </c>
      <c r="G137" s="12">
        <f t="shared" si="8"/>
        <v>4506.666666666667</v>
      </c>
      <c r="H137" s="16">
        <v>6907.4</v>
      </c>
      <c r="I137" s="14">
        <f t="shared" si="6"/>
        <v>0.53270710059171578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2499.8599999999997</v>
      </c>
      <c r="I138" s="14">
        <f t="shared" si="6"/>
        <v>-8.4300366300366414E-2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5654.5599999999995</v>
      </c>
      <c r="I139" s="14">
        <f t="shared" si="6"/>
        <v>0.91053947516612221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2809.8</v>
      </c>
      <c r="I140" s="14">
        <f t="shared" si="6"/>
        <v>8.7945276200309702E-2</v>
      </c>
    </row>
    <row r="141" spans="1:9" x14ac:dyDescent="0.15">
      <c r="A141" s="9">
        <v>802008</v>
      </c>
      <c r="B141" s="9" t="s">
        <v>123</v>
      </c>
      <c r="C141" s="9">
        <v>810</v>
      </c>
      <c r="D141" s="9">
        <v>820</v>
      </c>
      <c r="E141" s="9">
        <v>800</v>
      </c>
      <c r="F141" s="11">
        <f t="shared" si="7"/>
        <v>810</v>
      </c>
      <c r="G141" s="12">
        <f t="shared" si="8"/>
        <v>1053</v>
      </c>
      <c r="H141" s="15">
        <v>2248.0800000000004</v>
      </c>
      <c r="I141" s="14">
        <f t="shared" si="6"/>
        <v>1.1349287749287753</v>
      </c>
    </row>
    <row r="142" spans="1:9" x14ac:dyDescent="0.15">
      <c r="A142" s="9">
        <v>802009</v>
      </c>
      <c r="B142" s="9" t="s">
        <v>124</v>
      </c>
      <c r="C142" s="9">
        <v>1650</v>
      </c>
      <c r="D142" s="9">
        <v>1680</v>
      </c>
      <c r="E142" s="9">
        <v>1600</v>
      </c>
      <c r="F142" s="11">
        <f t="shared" si="7"/>
        <v>1643.3333333333333</v>
      </c>
      <c r="G142" s="12">
        <f t="shared" si="8"/>
        <v>2136.3333333333335</v>
      </c>
      <c r="H142" s="16">
        <v>6011</v>
      </c>
      <c r="I142" s="14">
        <f t="shared" si="6"/>
        <v>1.8136994850990793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8268.7999999999993</v>
      </c>
      <c r="I143" s="14">
        <f t="shared" si="6"/>
        <v>-0.29326495726495733</v>
      </c>
    </row>
    <row r="144" spans="1:9" x14ac:dyDescent="0.15">
      <c r="A144" s="9">
        <v>803002</v>
      </c>
      <c r="B144" s="9" t="s">
        <v>125</v>
      </c>
      <c r="C144" s="9">
        <v>5800</v>
      </c>
      <c r="D144" s="9">
        <v>5500</v>
      </c>
      <c r="E144" s="9">
        <v>5400</v>
      </c>
      <c r="F144" s="11">
        <f t="shared" si="7"/>
        <v>5566.666666666667</v>
      </c>
      <c r="G144" s="12">
        <f t="shared" si="8"/>
        <v>7236.666666666667</v>
      </c>
      <c r="H144" s="16">
        <v>6166</v>
      </c>
      <c r="I144" s="14">
        <f t="shared" si="6"/>
        <v>-0.14795025333947492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18071</v>
      </c>
      <c r="I145" s="14">
        <f t="shared" si="6"/>
        <v>0.99532572690467402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6314.8</v>
      </c>
      <c r="I146" s="14">
        <f t="shared" si="6"/>
        <v>-0.19041025641025638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4575.42</v>
      </c>
      <c r="I147" s="14">
        <f t="shared" si="6"/>
        <v>0.62440946745562143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1453.3200000000002</v>
      </c>
      <c r="I148" s="14">
        <f t="shared" si="6"/>
        <v>-0.22004293381037554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4082.4</v>
      </c>
      <c r="I149" s="14">
        <f t="shared" si="6"/>
        <v>0.88042376784891763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6454.76</v>
      </c>
      <c r="I150" s="14">
        <f t="shared" si="6"/>
        <v>1.5375809199318566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9783.2000000000007</v>
      </c>
      <c r="I151" s="14">
        <f t="shared" si="6"/>
        <v>1.3037362637362637</v>
      </c>
    </row>
    <row r="152" spans="1:9" x14ac:dyDescent="0.15">
      <c r="A152" s="9">
        <v>805006</v>
      </c>
      <c r="B152" s="9" t="s">
        <v>179</v>
      </c>
      <c r="C152" s="9">
        <v>1900</v>
      </c>
      <c r="D152" s="9">
        <v>1900</v>
      </c>
      <c r="E152" s="9">
        <v>1850</v>
      </c>
      <c r="F152" s="11">
        <f t="shared" si="7"/>
        <v>1883.3333333333333</v>
      </c>
      <c r="G152" s="12">
        <f t="shared" si="8"/>
        <v>2448.3333333333335</v>
      </c>
      <c r="H152" s="15">
        <v>5820.8</v>
      </c>
      <c r="I152" s="14">
        <f t="shared" si="6"/>
        <v>1.3774540503744044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4707.9400000000005</v>
      </c>
      <c r="I153" s="14">
        <f t="shared" si="6"/>
        <v>0.3089731232622801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15933.8</v>
      </c>
      <c r="I154" s="14">
        <f t="shared" si="6"/>
        <v>3.2264721485411139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15488.6</v>
      </c>
      <c r="I155" s="14">
        <f t="shared" si="6"/>
        <v>3.1755751258087703</v>
      </c>
    </row>
    <row r="156" spans="1:9" x14ac:dyDescent="0.15">
      <c r="A156" s="23">
        <v>805010</v>
      </c>
      <c r="B156" s="9" t="s">
        <v>136</v>
      </c>
      <c r="C156" s="9">
        <v>1900</v>
      </c>
      <c r="D156" s="9">
        <v>1900</v>
      </c>
      <c r="E156" s="9">
        <v>1850</v>
      </c>
      <c r="F156" s="11">
        <f t="shared" si="7"/>
        <v>1883.3333333333333</v>
      </c>
      <c r="G156" s="12">
        <f t="shared" si="8"/>
        <v>2448.3333333333335</v>
      </c>
      <c r="H156" s="15">
        <v>4267.5599999999995</v>
      </c>
      <c r="I156" s="14">
        <f t="shared" si="6"/>
        <v>0.74304697072838632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5687.2</v>
      </c>
      <c r="I157" s="14">
        <f t="shared" si="6"/>
        <v>2.3226095423563775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4697.3999999999996</v>
      </c>
      <c r="I158" s="14">
        <f t="shared" si="6"/>
        <v>1.3015188633023027</v>
      </c>
    </row>
    <row r="159" spans="1:9" x14ac:dyDescent="0.15">
      <c r="A159" s="23">
        <v>805014</v>
      </c>
      <c r="B159" s="9" t="s">
        <v>139</v>
      </c>
      <c r="C159" s="9">
        <v>405</v>
      </c>
      <c r="D159" s="9">
        <v>405</v>
      </c>
      <c r="E159" s="9">
        <v>400</v>
      </c>
      <c r="F159" s="11">
        <f t="shared" si="7"/>
        <v>403.33333333333331</v>
      </c>
      <c r="G159" s="12">
        <f t="shared" si="8"/>
        <v>524.33333333333337</v>
      </c>
      <c r="H159" s="15">
        <v>507.3</v>
      </c>
      <c r="I159" s="14">
        <f t="shared" si="6"/>
        <v>-3.2485696122059808E-2</v>
      </c>
    </row>
    <row r="160" spans="1:9" x14ac:dyDescent="0.15">
      <c r="A160" s="23">
        <v>805015</v>
      </c>
      <c r="B160" s="9" t="s">
        <v>140</v>
      </c>
      <c r="C160" s="9">
        <v>1500</v>
      </c>
      <c r="D160" s="9">
        <v>1550</v>
      </c>
      <c r="E160" s="9">
        <v>1500</v>
      </c>
      <c r="F160" s="11">
        <f t="shared" si="7"/>
        <v>1516.6666666666667</v>
      </c>
      <c r="G160" s="12">
        <f t="shared" si="8"/>
        <v>1971.6666666666667</v>
      </c>
      <c r="H160" s="15">
        <v>8011.7800000000007</v>
      </c>
      <c r="I160" s="14">
        <f t="shared" si="6"/>
        <v>3.0634556213017752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4468.6000000000004</v>
      </c>
      <c r="I161" s="14">
        <f t="shared" si="6"/>
        <v>0.57919660737424927</v>
      </c>
    </row>
    <row r="162" spans="1:9" x14ac:dyDescent="0.15">
      <c r="A162" s="23">
        <v>805017</v>
      </c>
      <c r="B162" s="9" t="s">
        <v>180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1267.6399999999999</v>
      </c>
      <c r="I162" s="14">
        <f t="shared" si="6"/>
        <v>-4.7126033575545179E-2</v>
      </c>
    </row>
    <row r="163" spans="1:9" x14ac:dyDescent="0.15">
      <c r="A163" s="23">
        <v>901001</v>
      </c>
      <c r="B163" s="9" t="s">
        <v>142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5606.6</v>
      </c>
      <c r="I163" s="14">
        <f t="shared" si="6"/>
        <v>3.3417139907072788</v>
      </c>
    </row>
    <row r="164" spans="1:9" x14ac:dyDescent="0.15">
      <c r="A164" s="23">
        <v>901002</v>
      </c>
      <c r="B164" s="9" t="s">
        <v>143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1806.0400000000002</v>
      </c>
      <c r="I164" s="14">
        <f t="shared" si="6"/>
        <v>2.7379234218696102</v>
      </c>
    </row>
    <row r="165" spans="1:9" x14ac:dyDescent="0.15">
      <c r="A165" s="23">
        <v>901003</v>
      </c>
      <c r="B165" s="9" t="s">
        <v>144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3251.3999999999996</v>
      </c>
      <c r="I165" s="14">
        <f t="shared" si="6"/>
        <v>3.0667917448405251</v>
      </c>
    </row>
    <row r="166" spans="1:9" x14ac:dyDescent="0.15">
      <c r="A166" s="23">
        <v>901004</v>
      </c>
      <c r="B166" s="9" t="s">
        <v>181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946.54</v>
      </c>
      <c r="I166" s="14">
        <f t="shared" si="6"/>
        <v>0.20017751479289941</v>
      </c>
    </row>
    <row r="167" spans="1:9" x14ac:dyDescent="0.15">
      <c r="A167" s="23">
        <v>901005</v>
      </c>
      <c r="B167" s="9" t="s">
        <v>182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380.23999999999995</v>
      </c>
      <c r="I167" s="14">
        <f t="shared" si="6"/>
        <v>-7.6340080971660076E-2</v>
      </c>
    </row>
    <row r="168" spans="1:9" x14ac:dyDescent="0.15">
      <c r="A168" s="23">
        <v>902001</v>
      </c>
      <c r="B168" s="9" t="s">
        <v>145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587.04200000000003</v>
      </c>
      <c r="I168" s="14">
        <f t="shared" si="6"/>
        <v>0.67248433048433054</v>
      </c>
    </row>
    <row r="169" spans="1:9" x14ac:dyDescent="0.15">
      <c r="A169" s="23">
        <v>902002</v>
      </c>
      <c r="B169" s="9" t="s">
        <v>146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471.38</v>
      </c>
      <c r="I169" s="14">
        <f t="shared" si="6"/>
        <v>-0.10836065573770505</v>
      </c>
    </row>
    <row r="170" spans="1:9" x14ac:dyDescent="0.15">
      <c r="A170" s="23">
        <v>902003</v>
      </c>
      <c r="B170" s="9" t="s">
        <v>147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708.78</v>
      </c>
      <c r="I170" s="14">
        <f t="shared" si="6"/>
        <v>1.0704381694255112</v>
      </c>
    </row>
    <row r="171" spans="1:9" x14ac:dyDescent="0.15">
      <c r="A171" s="23">
        <v>902004</v>
      </c>
      <c r="B171" s="9" t="s">
        <v>148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476.38</v>
      </c>
      <c r="I171" s="14">
        <f t="shared" si="6"/>
        <v>9.933846153846157E-2</v>
      </c>
    </row>
    <row r="172" spans="1:9" x14ac:dyDescent="0.15">
      <c r="A172" s="23">
        <v>902005</v>
      </c>
      <c r="B172" s="9" t="s">
        <v>149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704.62</v>
      </c>
      <c r="I172" s="14">
        <f t="shared" si="6"/>
        <v>1.2274604847207584</v>
      </c>
    </row>
    <row r="173" spans="1:9" x14ac:dyDescent="0.15">
      <c r="A173" s="23">
        <v>905001</v>
      </c>
      <c r="B173" s="9" t="s">
        <v>150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1369.78</v>
      </c>
      <c r="I173" s="14">
        <f t="shared" si="6"/>
        <v>-0.33451983805668023</v>
      </c>
    </row>
    <row r="174" spans="1:9" x14ac:dyDescent="0.15">
      <c r="A174" s="23">
        <v>905002</v>
      </c>
      <c r="B174" s="9" t="s">
        <v>151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1712.2199999999998</v>
      </c>
      <c r="I174" s="14">
        <f t="shared" si="6"/>
        <v>0.77187305967574993</v>
      </c>
    </row>
    <row r="175" spans="1:9" x14ac:dyDescent="0.15">
      <c r="A175" s="23">
        <v>905003</v>
      </c>
      <c r="B175" s="9" t="s">
        <v>152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881.1</v>
      </c>
      <c r="I175" s="14">
        <f t="shared" si="6"/>
        <v>-0.47186813186813181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2016-01-07T07:01:54Z</dcterms:created>
  <dcterms:modified xsi:type="dcterms:W3CDTF">2016-01-07T07:45:39Z</dcterms:modified>
</cp:coreProperties>
</file>