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G174" i="1"/>
  <c r="I174" i="1" s="1"/>
  <c r="F174" i="1"/>
  <c r="G173" i="1"/>
  <c r="I173" i="1" s="1"/>
  <c r="F173" i="1"/>
  <c r="F172" i="1"/>
  <c r="G172" i="1" s="1"/>
  <c r="I172" i="1" s="1"/>
  <c r="F171" i="1"/>
  <c r="G171" i="1" s="1"/>
  <c r="I171" i="1" s="1"/>
  <c r="I170" i="1"/>
  <c r="G170" i="1"/>
  <c r="F170" i="1"/>
  <c r="G169" i="1"/>
  <c r="I169" i="1" s="1"/>
  <c r="F169" i="1"/>
  <c r="F168" i="1"/>
  <c r="G168" i="1" s="1"/>
  <c r="I168" i="1" s="1"/>
  <c r="F167" i="1"/>
  <c r="G167" i="1" s="1"/>
  <c r="I167" i="1" s="1"/>
  <c r="I166" i="1"/>
  <c r="G166" i="1"/>
  <c r="F166" i="1"/>
  <c r="G165" i="1"/>
  <c r="I165" i="1" s="1"/>
  <c r="F165" i="1"/>
  <c r="F164" i="1"/>
  <c r="G164" i="1" s="1"/>
  <c r="I164" i="1" s="1"/>
  <c r="F163" i="1"/>
  <c r="G163" i="1" s="1"/>
  <c r="I163" i="1" s="1"/>
  <c r="I162" i="1"/>
  <c r="G162" i="1"/>
  <c r="F162" i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F155" i="1"/>
  <c r="G155" i="1" s="1"/>
  <c r="I155" i="1" s="1"/>
  <c r="I154" i="1"/>
  <c r="G154" i="1"/>
  <c r="F154" i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G65" i="1"/>
  <c r="I65" i="1" s="1"/>
  <c r="F65" i="1"/>
  <c r="F64" i="1"/>
  <c r="G64" i="1" s="1"/>
  <c r="I64" i="1" s="1"/>
  <c r="F63" i="1"/>
  <c r="G63" i="1" s="1"/>
  <c r="I63" i="1" s="1"/>
  <c r="I62" i="1"/>
  <c r="G62" i="1"/>
  <c r="F62" i="1"/>
  <c r="I61" i="1"/>
  <c r="G61" i="1"/>
  <c r="F61" i="1"/>
  <c r="F60" i="1"/>
  <c r="G60" i="1" s="1"/>
  <c r="I60" i="1" s="1"/>
  <c r="F59" i="1"/>
  <c r="G59" i="1" s="1"/>
  <c r="I59" i="1" s="1"/>
  <c r="I58" i="1"/>
  <c r="G58" i="1"/>
  <c r="F58" i="1"/>
  <c r="G57" i="1"/>
  <c r="I57" i="1" s="1"/>
  <c r="F57" i="1"/>
  <c r="G56" i="1"/>
  <c r="I56" i="1" s="1"/>
  <c r="F56" i="1"/>
  <c r="F55" i="1"/>
  <c r="G55" i="1" s="1"/>
  <c r="I55" i="1" s="1"/>
  <c r="I54" i="1"/>
  <c r="G54" i="1"/>
  <c r="F54" i="1"/>
  <c r="G53" i="1"/>
  <c r="I53" i="1" s="1"/>
  <c r="F53" i="1"/>
  <c r="F52" i="1"/>
  <c r="G52" i="1" s="1"/>
  <c r="I52" i="1" s="1"/>
  <c r="F51" i="1"/>
  <c r="G51" i="1" s="1"/>
  <c r="I51" i="1" s="1"/>
  <c r="I50" i="1"/>
  <c r="G50" i="1"/>
  <c r="F50" i="1"/>
  <c r="G49" i="1"/>
  <c r="I49" i="1" s="1"/>
  <c r="F49" i="1"/>
  <c r="F48" i="1"/>
  <c r="G48" i="1" s="1"/>
  <c r="I48" i="1" s="1"/>
  <c r="F47" i="1"/>
  <c r="G47" i="1" s="1"/>
  <c r="I47" i="1" s="1"/>
  <c r="I46" i="1"/>
  <c r="G46" i="1"/>
  <c r="F46" i="1"/>
  <c r="I45" i="1"/>
  <c r="G45" i="1"/>
  <c r="F45" i="1"/>
  <c r="F44" i="1"/>
  <c r="G44" i="1" s="1"/>
  <c r="I44" i="1" s="1"/>
  <c r="F43" i="1"/>
  <c r="G43" i="1" s="1"/>
  <c r="I43" i="1" s="1"/>
  <c r="I42" i="1"/>
  <c r="G42" i="1"/>
  <c r="F42" i="1"/>
  <c r="G41" i="1"/>
  <c r="I41" i="1" s="1"/>
  <c r="F41" i="1"/>
  <c r="G40" i="1"/>
  <c r="I40" i="1" s="1"/>
  <c r="F40" i="1"/>
  <c r="F39" i="1"/>
  <c r="G39" i="1" s="1"/>
  <c r="I39" i="1" s="1"/>
  <c r="I38" i="1"/>
  <c r="G38" i="1"/>
  <c r="F38" i="1"/>
  <c r="G37" i="1"/>
  <c r="I37" i="1" s="1"/>
  <c r="F37" i="1"/>
  <c r="F36" i="1"/>
  <c r="G36" i="1" s="1"/>
  <c r="I36" i="1" s="1"/>
  <c r="F35" i="1"/>
  <c r="G35" i="1" s="1"/>
  <c r="I35" i="1" s="1"/>
  <c r="I34" i="1"/>
  <c r="G34" i="1"/>
  <c r="F34" i="1"/>
  <c r="G33" i="1"/>
  <c r="I33" i="1" s="1"/>
  <c r="F33" i="1"/>
  <c r="F32" i="1"/>
  <c r="G32" i="1" s="1"/>
  <c r="I32" i="1" s="1"/>
  <c r="F31" i="1"/>
  <c r="G31" i="1" s="1"/>
  <c r="I31" i="1" s="1"/>
  <c r="I30" i="1"/>
  <c r="G30" i="1"/>
  <c r="F30" i="1"/>
  <c r="I29" i="1"/>
  <c r="G29" i="1"/>
  <c r="F29" i="1"/>
  <c r="F28" i="1"/>
  <c r="G28" i="1" s="1"/>
  <c r="I28" i="1" s="1"/>
  <c r="F27" i="1"/>
  <c r="G27" i="1" s="1"/>
  <c r="I27" i="1" s="1"/>
  <c r="I26" i="1"/>
  <c r="G26" i="1"/>
  <c r="F26" i="1"/>
  <c r="G25" i="1"/>
  <c r="I25" i="1" s="1"/>
  <c r="F25" i="1"/>
  <c r="G24" i="1"/>
  <c r="I24" i="1" s="1"/>
  <c r="F24" i="1"/>
  <c r="F23" i="1"/>
  <c r="G23" i="1" s="1"/>
  <c r="I23" i="1" s="1"/>
  <c r="I22" i="1"/>
  <c r="G22" i="1"/>
  <c r="F22" i="1"/>
  <c r="G21" i="1"/>
  <c r="I21" i="1" s="1"/>
  <c r="F21" i="1"/>
  <c r="F20" i="1"/>
  <c r="G20" i="1" s="1"/>
  <c r="I20" i="1" s="1"/>
  <c r="F19" i="1"/>
  <c r="G19" i="1" s="1"/>
  <c r="I19" i="1" s="1"/>
  <c r="I18" i="1"/>
  <c r="G18" i="1"/>
  <c r="F18" i="1"/>
  <c r="G17" i="1"/>
  <c r="I17" i="1" s="1"/>
  <c r="F17" i="1"/>
  <c r="F16" i="1"/>
  <c r="G16" i="1" s="1"/>
  <c r="I16" i="1" s="1"/>
  <c r="I15" i="1"/>
  <c r="F15" i="1"/>
  <c r="G15" i="1" s="1"/>
  <c r="G14" i="1"/>
  <c r="I14" i="1" s="1"/>
  <c r="F14" i="1"/>
  <c r="F13" i="1"/>
  <c r="G13" i="1" s="1"/>
  <c r="I13" i="1" s="1"/>
  <c r="G12" i="1"/>
  <c r="I12" i="1" s="1"/>
  <c r="F12" i="1"/>
  <c r="F11" i="1"/>
  <c r="G11" i="1" s="1"/>
  <c r="I11" i="1" s="1"/>
  <c r="I10" i="1"/>
  <c r="G10" i="1"/>
  <c r="F10" i="1"/>
  <c r="G9" i="1"/>
  <c r="I9" i="1" s="1"/>
  <c r="F9" i="1"/>
  <c r="F8" i="1"/>
  <c r="G8" i="1" s="1"/>
  <c r="I8" i="1" s="1"/>
  <c r="I7" i="1"/>
  <c r="F7" i="1"/>
  <c r="G7" i="1" s="1"/>
  <c r="F6" i="1"/>
  <c r="G6" i="1" s="1"/>
  <c r="I6" i="1" s="1"/>
  <c r="F5" i="1"/>
  <c r="G5" i="1" s="1"/>
  <c r="I5" i="1" s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<sst xmlns="http://schemas.openxmlformats.org/spreadsheetml/2006/main" count="183" uniqueCount="183">
  <si>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</si>
  <si>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</si>
  <si>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</si>
  <si>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</si>
  <si>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</si>
  <si>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</si>
  <si>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</si>
  <si>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</si>
  <si>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</si>
  <si>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</si>
  <si>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</si>
  <si>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</si>
  <si>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</si>
  <si>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</si>
  <si>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</si>
  <si>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</si>
  <si>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</si>
  <si>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</si>
  <si>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</si>
  <si>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</si>
  <si>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</si>
  <si>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</si>
  <si>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</si>
  <si>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</si>
  <si>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</si>
  <si>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</si>
  <si>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</si>
  <si>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</si>
  <si>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</si>
  <si>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</si>
  <si>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</si>
  <si>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</si>
  <si>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</si>
  <si>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</si>
  <si>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</si>
  <si>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</si>
  <si>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</si>
  <si>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</si>
  <si>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</si>
  <si>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</si>
  <si>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</si>
  <si>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</si>
  <si>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</si>
  <si>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</si>
  <si>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</si>
  <si>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</si>
  <si>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</si>
  <si>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</si>
  <si>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</si>
  <si>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</si>
  <si>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</si>
  <si>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</si>
  <si>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</si>
  <si>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</si>
  <si>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</si>
  <si>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</si>
  <si>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</si>
  <si>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</si>
  <si>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</si>
  <si>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</si>
  <si>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</si>
  <si>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</si>
  <si>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</si>
  <si>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</si>
  <si>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</si>
  <si>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</si>
  <si>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</si>
  <si>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</si>
  <si>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</si>
  <si>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</si>
  <si>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</si>
  <si>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</si>
  <si>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</si>
  <si>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</si>
  <si>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</si>
  <si>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</si>
  <si>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</si>
  <si>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</si>
  <si>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</si>
  <si>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</si>
  <si>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</si>
  <si>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</si>
  <si>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</si>
  <si>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</si>
  <si>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</si>
  <si>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</si>
  <si>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</si>
  <si>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</si>
  <si>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</si>
  <si>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</si>
  <si>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</si>
  <si>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</si>
  <si>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</si>
  <si>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</si>
  <si>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</si>
  <si>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</si>
  <si>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</si>
  <si>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</si>
  <si>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</si>
  <si>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</si>
  <si>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</si>
  <si>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</si>
  <si>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</si>
  <si>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</si>
  <si>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</si>
  <si>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</si>
  <si>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</si>
  <si>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</si>
  <si>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</si>
  <si>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</si>
  <si>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</si>
  <si>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</si>
  <si>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</si>
  <si>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</si>
  <si>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</si>
  <si>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</si>
  <si>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</si>
  <si>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</si>
  <si>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</si>
  <si>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</si>
  <si>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</si>
  <si>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</si>
  <si>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</si>
  <si>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</si>
  <si>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</si>
  <si>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</si>
  <si>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</si>
  <si>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</si>
  <si>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</si>
  <si>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</si>
  <si>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</si>
  <si>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</si>
  <si>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</si>
  <si>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</si>
  <si>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</si>
  <si>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</si>
  <si>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</si>
  <si>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</si>
  <si>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</si>
  <si>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</si>
  <si>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</si>
  <si>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</si>
  <si>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</si>
  <si>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</si>
  <si>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</si>
  <si>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</si>
  <si>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</si>
  <si>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</si>
  <si>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</si>
  <si>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</si>
  <si>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</si>
  <si>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</si>
  <si>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</si>
  <si>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</t>
    </r>
    <r>
      <rPr>
        <b/>
        <sz val="12"/>
        <rFont val="宋体"/>
        <family val="3"/>
        <charset val="134"/>
      </rPr>
      <t>6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</si>
  <si>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</si>
  <si>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</si>
  <si>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</si>
  <si>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</si>
  <si>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</si>
  <si>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</si>
  <si>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</si>
  <si>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</si>
  <si>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</si>
  <si>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</si>
  <si>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</si>
  <si>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</si>
  <si>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</si>
  <si>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</si>
  <si>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</si>
  <si>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</si>
  <si>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</si>
  <si>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</si>
  <si>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</si>
  <si>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</si>
  <si>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</si>
  <si>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</si>
  <si>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</si>
  <si>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</si>
  <si>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</si>
  <si>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</si>
  <si>
    <t>一轮扇银兔</t>
    <phoneticPr fontId="3" type="noConversion"/>
  </si>
  <si>
    <t>CNT茶文化</t>
    <phoneticPr fontId="3" type="noConversion"/>
  </si>
  <si>
    <t>CNT石拱桥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</si>
</sst>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43</v>
      </c>
      <c r="D3" s="9">
        <v>43</v>
      </c>
      <c r="E3" s="9">
        <v>42</v>
      </c>
      <c r="F3" s="11">
        <f t="shared" ref="F3:F66" si="0">(D3+C3+E3)/3</f>
        <v>42.666666666666664</v>
      </c>
      <c r="G3" s="12">
        <f>F3*1.3</f>
        <v>55.466666666666669</v>
      </c>
      <c r="H3" s="13">
        <v>71.064000000000007</v>
      </c>
      <c r="I3" s="14">
        <f t="shared" ref="I3:I66" si="1">(H3-G3)/G3</f>
        <v>0.28120192307692315</v>
      </c>
    </row>
    <row r="4" spans="1:9" x14ac:dyDescent="0.15">
      <c r="A4" s="9">
        <v>501002</v>
      </c>
      <c r="B4" s="10" t="s">
        <v>1</v>
      </c>
      <c r="C4" s="9">
        <v>295</v>
      </c>
      <c r="D4" s="9">
        <v>290</v>
      </c>
      <c r="E4" s="9">
        <v>280</v>
      </c>
      <c r="F4" s="11">
        <f t="shared" si="0"/>
        <v>288.33333333333331</v>
      </c>
      <c r="G4" s="12">
        <f>F4*1.3</f>
        <v>374.83333333333331</v>
      </c>
      <c r="H4" s="15">
        <v>1166.08</v>
      </c>
      <c r="I4" s="14">
        <f t="shared" si="1"/>
        <v>2.1109293019119608</v>
      </c>
    </row>
    <row r="5" spans="1:9" x14ac:dyDescent="0.15">
      <c r="A5" s="9">
        <v>501003</v>
      </c>
      <c r="B5" s="10" t="s">
        <v>163</v>
      </c>
      <c r="C5" s="9">
        <v>82</v>
      </c>
      <c r="D5" s="9">
        <v>82</v>
      </c>
      <c r="E5" s="9">
        <v>80</v>
      </c>
      <c r="F5" s="11">
        <f t="shared" si="0"/>
        <v>81.333333333333329</v>
      </c>
      <c r="G5" s="12">
        <f>F5*1.3</f>
        <v>105.73333333333333</v>
      </c>
      <c r="H5" s="13">
        <v>128.66199999999998</v>
      </c>
      <c r="I5" s="14">
        <f t="shared" si="1"/>
        <v>0.21685372005044115</v>
      </c>
    </row>
    <row r="6" spans="1:9" x14ac:dyDescent="0.15">
      <c r="A6" s="9">
        <v>501004</v>
      </c>
      <c r="B6" s="10" t="s">
        <v>2</v>
      </c>
      <c r="C6" s="9">
        <v>103</v>
      </c>
      <c r="D6" s="9">
        <v>105</v>
      </c>
      <c r="E6" s="9">
        <v>100</v>
      </c>
      <c r="F6" s="11">
        <f t="shared" si="0"/>
        <v>102.66666666666667</v>
      </c>
      <c r="G6" s="12">
        <f t="shared" ref="G6:G69" si="2">F6*1.3</f>
        <v>133.46666666666667</v>
      </c>
      <c r="H6" s="13">
        <v>176.904</v>
      </c>
      <c r="I6" s="14">
        <f t="shared" si="1"/>
        <v>0.32545454545454539</v>
      </c>
    </row>
    <row r="7" spans="1:9" x14ac:dyDescent="0.15">
      <c r="A7" s="9">
        <v>501005</v>
      </c>
      <c r="B7" s="10" t="s">
        <v>164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54.346000000000004</v>
      </c>
      <c r="I7" s="14">
        <f t="shared" si="1"/>
        <v>1.4785345089692923</v>
      </c>
    </row>
    <row r="8" spans="1:9" x14ac:dyDescent="0.15">
      <c r="A8" s="9">
        <v>501006</v>
      </c>
      <c r="B8" s="10" t="s">
        <v>3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3976</v>
      </c>
      <c r="I8" s="14">
        <f t="shared" si="1"/>
        <v>0.59294871794871795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217.24799999999999</v>
      </c>
      <c r="I9" s="14">
        <f t="shared" si="1"/>
        <v>0.13682888540031396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124.87600000000002</v>
      </c>
      <c r="I10" s="14">
        <f t="shared" si="1"/>
        <v>-5.2054655870445103E-2</v>
      </c>
    </row>
    <row r="11" spans="1:9" x14ac:dyDescent="0.15">
      <c r="A11" s="9">
        <v>503001</v>
      </c>
      <c r="B11" s="9" t="s">
        <v>5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5">
        <v>515.45999999999992</v>
      </c>
      <c r="I11" s="14">
        <f t="shared" si="1"/>
        <v>-2.0968660968661117E-2</v>
      </c>
    </row>
    <row r="12" spans="1:9" x14ac:dyDescent="0.15">
      <c r="A12" s="17">
        <v>503002</v>
      </c>
      <c r="B12" s="17" t="s">
        <v>6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3034.2</v>
      </c>
      <c r="I12" s="14">
        <f t="shared" si="1"/>
        <v>0.58058690744920982</v>
      </c>
    </row>
    <row r="13" spans="1:9" x14ac:dyDescent="0.15">
      <c r="A13" s="17">
        <v>503003</v>
      </c>
      <c r="B13" s="17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1526.5</v>
      </c>
      <c r="I13" s="14">
        <f t="shared" si="1"/>
        <v>3.6085972850678785E-2</v>
      </c>
    </row>
    <row r="14" spans="1:9" x14ac:dyDescent="0.15">
      <c r="A14" s="17">
        <v>503004</v>
      </c>
      <c r="B14" s="17" t="s">
        <v>8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5">
        <v>415.02</v>
      </c>
      <c r="I14" s="14">
        <f t="shared" si="1"/>
        <v>-0.13561510691474593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3">
        <v>225.76399999999998</v>
      </c>
      <c r="I15" s="14">
        <f t="shared" si="1"/>
        <v>1.8469609079445146</v>
      </c>
    </row>
    <row r="16" spans="1:9" x14ac:dyDescent="0.15">
      <c r="A16" s="9">
        <v>601002</v>
      </c>
      <c r="B16" s="10" t="s">
        <v>10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183.29199999999997</v>
      </c>
      <c r="I16" s="14">
        <f t="shared" si="1"/>
        <v>0.52151632540121706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4033.5600000000004</v>
      </c>
      <c r="I17" s="14">
        <f t="shared" si="1"/>
        <v>3.9511783960720139</v>
      </c>
    </row>
    <row r="18" spans="1:9" x14ac:dyDescent="0.15">
      <c r="A18" s="9">
        <v>601004</v>
      </c>
      <c r="B18" s="10" t="s">
        <v>12</v>
      </c>
      <c r="C18" s="9">
        <v>308</v>
      </c>
      <c r="D18" s="9">
        <v>308</v>
      </c>
      <c r="E18" s="9">
        <v>305</v>
      </c>
      <c r="F18" s="11">
        <f t="shared" si="0"/>
        <v>307</v>
      </c>
      <c r="G18" s="12">
        <f t="shared" si="2"/>
        <v>399.1</v>
      </c>
      <c r="H18" s="13">
        <v>1586.626</v>
      </c>
      <c r="I18" s="14">
        <f t="shared" si="1"/>
        <v>2.9755098972688545</v>
      </c>
    </row>
    <row r="19" spans="1:9" x14ac:dyDescent="0.15">
      <c r="A19" s="9">
        <v>601005</v>
      </c>
      <c r="B19" s="10" t="s">
        <v>166</v>
      </c>
      <c r="C19" s="9">
        <v>113</v>
      </c>
      <c r="D19" s="9">
        <v>110</v>
      </c>
      <c r="E19" s="9">
        <v>110</v>
      </c>
      <c r="F19" s="11">
        <f t="shared" si="0"/>
        <v>111</v>
      </c>
      <c r="G19" s="12">
        <f t="shared" si="2"/>
        <v>144.30000000000001</v>
      </c>
      <c r="H19" s="13">
        <v>649.51800000000003</v>
      </c>
      <c r="I19" s="14">
        <f t="shared" si="1"/>
        <v>3.5011642411642412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2573.3599999999997</v>
      </c>
      <c r="I20" s="14">
        <f t="shared" si="1"/>
        <v>1.8614592954215404E-2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488.10399999999998</v>
      </c>
      <c r="I21" s="14">
        <f t="shared" si="1"/>
        <v>4.119972027972028</v>
      </c>
    </row>
    <row r="22" spans="1:9" x14ac:dyDescent="0.15">
      <c r="A22" s="9">
        <v>601008</v>
      </c>
      <c r="B22" s="10" t="s">
        <v>15</v>
      </c>
      <c r="C22" s="9">
        <v>53</v>
      </c>
      <c r="D22" s="9">
        <v>53</v>
      </c>
      <c r="E22" s="9">
        <v>52</v>
      </c>
      <c r="F22" s="11">
        <f t="shared" si="0"/>
        <v>52.666666666666664</v>
      </c>
      <c r="G22" s="12">
        <f t="shared" si="2"/>
        <v>68.466666666666669</v>
      </c>
      <c r="H22" s="13">
        <v>249.22600000000003</v>
      </c>
      <c r="I22" s="14">
        <f t="shared" si="1"/>
        <v>2.6401071080817919</v>
      </c>
    </row>
    <row r="23" spans="1:9" x14ac:dyDescent="0.15">
      <c r="A23" s="9">
        <v>601009</v>
      </c>
      <c r="B23" s="10" t="s">
        <v>16</v>
      </c>
      <c r="C23" s="9">
        <v>3325</v>
      </c>
      <c r="D23" s="9">
        <v>3330</v>
      </c>
      <c r="E23" s="9">
        <v>3300</v>
      </c>
      <c r="F23" s="11">
        <f t="shared" si="0"/>
        <v>3318.3333333333335</v>
      </c>
      <c r="G23" s="12">
        <f t="shared" si="2"/>
        <v>4313.8333333333339</v>
      </c>
      <c r="H23" s="16">
        <v>4082.8</v>
      </c>
      <c r="I23" s="14">
        <f t="shared" si="1"/>
        <v>-5.3556388363018285E-2</v>
      </c>
    </row>
    <row r="24" spans="1:9" x14ac:dyDescent="0.15">
      <c r="A24" s="9">
        <v>601010</v>
      </c>
      <c r="B24" s="10" t="s">
        <v>17</v>
      </c>
      <c r="C24" s="9">
        <v>49</v>
      </c>
      <c r="D24" s="9">
        <v>50</v>
      </c>
      <c r="E24" s="9">
        <v>48</v>
      </c>
      <c r="F24" s="11">
        <f t="shared" si="0"/>
        <v>49</v>
      </c>
      <c r="G24" s="12">
        <f t="shared" si="2"/>
        <v>63.7</v>
      </c>
      <c r="H24" s="13">
        <v>380.48</v>
      </c>
      <c r="I24" s="14">
        <f t="shared" si="1"/>
        <v>4.9729984301412875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4872.2800000000007</v>
      </c>
      <c r="I25" s="14">
        <f t="shared" si="1"/>
        <v>1.4442876254180608</v>
      </c>
    </row>
    <row r="26" spans="1:9" x14ac:dyDescent="0.15">
      <c r="A26" s="9">
        <v>601012</v>
      </c>
      <c r="B26" s="10" t="s">
        <v>19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271.96600000000001</v>
      </c>
      <c r="I26" s="14">
        <f t="shared" si="1"/>
        <v>2.1380692307692306</v>
      </c>
    </row>
    <row r="27" spans="1:9" x14ac:dyDescent="0.15">
      <c r="A27" s="9">
        <v>601013</v>
      </c>
      <c r="B27" s="10" t="s">
        <v>20</v>
      </c>
      <c r="C27" s="9">
        <v>215</v>
      </c>
      <c r="D27" s="9">
        <v>220</v>
      </c>
      <c r="E27" s="9">
        <v>200</v>
      </c>
      <c r="F27" s="11">
        <f t="shared" si="0"/>
        <v>211.66666666666666</v>
      </c>
      <c r="G27" s="12">
        <f t="shared" si="2"/>
        <v>275.16666666666669</v>
      </c>
      <c r="H27" s="15">
        <v>488.41999999999996</v>
      </c>
      <c r="I27" s="14">
        <f t="shared" si="1"/>
        <v>0.77499697153240432</v>
      </c>
    </row>
    <row r="28" spans="1:9" x14ac:dyDescent="0.15">
      <c r="A28" s="9">
        <v>601014</v>
      </c>
      <c r="B28" s="10" t="s">
        <v>21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229.554</v>
      </c>
      <c r="I28" s="14">
        <f t="shared" si="1"/>
        <v>2.7305633802816898</v>
      </c>
    </row>
    <row r="29" spans="1:9" x14ac:dyDescent="0.15">
      <c r="A29" s="9">
        <v>601015</v>
      </c>
      <c r="B29" s="10" t="s">
        <v>22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224.792</v>
      </c>
      <c r="I29" s="14">
        <f t="shared" si="1"/>
        <v>1.804058212058212</v>
      </c>
    </row>
    <row r="30" spans="1:9" x14ac:dyDescent="0.15">
      <c r="A30" s="9">
        <v>601016</v>
      </c>
      <c r="B30" s="10" t="s">
        <v>23</v>
      </c>
      <c r="C30" s="9">
        <v>105</v>
      </c>
      <c r="D30" s="9">
        <v>105</v>
      </c>
      <c r="E30" s="9">
        <v>102</v>
      </c>
      <c r="F30" s="11">
        <f t="shared" si="0"/>
        <v>104</v>
      </c>
      <c r="G30" s="12">
        <f t="shared" si="2"/>
        <v>135.20000000000002</v>
      </c>
      <c r="H30" s="13">
        <v>384.28599999999994</v>
      </c>
      <c r="I30" s="14">
        <f t="shared" si="1"/>
        <v>1.8423520710059165</v>
      </c>
    </row>
    <row r="31" spans="1:9" x14ac:dyDescent="0.15">
      <c r="A31" s="9">
        <v>601017</v>
      </c>
      <c r="B31" s="10" t="s">
        <v>24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1448.942</v>
      </c>
      <c r="I31" s="14">
        <f t="shared" si="1"/>
        <v>1.2099883064721135</v>
      </c>
    </row>
    <row r="32" spans="1:9" x14ac:dyDescent="0.15">
      <c r="A32" s="18">
        <v>601018</v>
      </c>
      <c r="B32" s="19" t="s">
        <v>167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511.63800000000003</v>
      </c>
      <c r="I32" s="22">
        <f t="shared" si="1"/>
        <v>-0.15057332595462092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793.82800000000009</v>
      </c>
      <c r="I33" s="14">
        <f t="shared" si="1"/>
        <v>9.3172282263192484E-3</v>
      </c>
    </row>
    <row r="34" spans="1:9" x14ac:dyDescent="0.15">
      <c r="A34" s="9">
        <v>602001</v>
      </c>
      <c r="B34" s="10" t="s">
        <v>25</v>
      </c>
      <c r="C34" s="9">
        <v>98</v>
      </c>
      <c r="D34" s="9">
        <v>98</v>
      </c>
      <c r="E34" s="9">
        <v>95</v>
      </c>
      <c r="F34" s="11">
        <f t="shared" si="0"/>
        <v>97</v>
      </c>
      <c r="G34" s="12">
        <f t="shared" si="2"/>
        <v>126.10000000000001</v>
      </c>
      <c r="H34" s="13">
        <v>528.57800000000009</v>
      </c>
      <c r="I34" s="14">
        <f t="shared" si="1"/>
        <v>3.1917367168913562</v>
      </c>
    </row>
    <row r="35" spans="1:9" x14ac:dyDescent="0.15">
      <c r="A35" s="9">
        <v>602002</v>
      </c>
      <c r="B35" s="9" t="s">
        <v>26</v>
      </c>
      <c r="C35" s="9">
        <v>505</v>
      </c>
      <c r="D35" s="9">
        <v>508</v>
      </c>
      <c r="E35" s="9">
        <v>500</v>
      </c>
      <c r="F35" s="11">
        <f t="shared" si="0"/>
        <v>504.33333333333331</v>
      </c>
      <c r="G35" s="12">
        <f t="shared" si="2"/>
        <v>655.63333333333333</v>
      </c>
      <c r="H35" s="15">
        <v>900.64</v>
      </c>
      <c r="I35" s="14">
        <f t="shared" si="1"/>
        <v>0.37369464639788497</v>
      </c>
    </row>
    <row r="36" spans="1:9" x14ac:dyDescent="0.15">
      <c r="A36" s="9">
        <v>602003</v>
      </c>
      <c r="B36" s="9" t="s">
        <v>27</v>
      </c>
      <c r="C36" s="9">
        <v>1020</v>
      </c>
      <c r="D36" s="9">
        <v>1050</v>
      </c>
      <c r="E36" s="9">
        <v>1000</v>
      </c>
      <c r="F36" s="11">
        <f t="shared" si="0"/>
        <v>1023.3333333333334</v>
      </c>
      <c r="G36" s="12">
        <f t="shared" si="2"/>
        <v>1330.3333333333335</v>
      </c>
      <c r="H36" s="15">
        <v>69999.8</v>
      </c>
      <c r="I36" s="14">
        <f t="shared" si="1"/>
        <v>51.618241042345275</v>
      </c>
    </row>
    <row r="37" spans="1:9" x14ac:dyDescent="0.15">
      <c r="A37" s="9">
        <v>602004</v>
      </c>
      <c r="B37" s="9" t="s">
        <v>28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2245.6400000000003</v>
      </c>
      <c r="I37" s="14">
        <f t="shared" si="1"/>
        <v>3.3366076601223047</v>
      </c>
    </row>
    <row r="38" spans="1:9" x14ac:dyDescent="0.15">
      <c r="A38" s="9">
        <v>602005</v>
      </c>
      <c r="B38" s="10" t="s">
        <v>169</v>
      </c>
      <c r="C38" s="9">
        <v>68</v>
      </c>
      <c r="D38" s="9">
        <v>68</v>
      </c>
      <c r="E38" s="9">
        <v>66</v>
      </c>
      <c r="F38" s="11">
        <f t="shared" si="0"/>
        <v>67.333333333333329</v>
      </c>
      <c r="G38" s="12">
        <f t="shared" si="2"/>
        <v>87.533333333333331</v>
      </c>
      <c r="H38" s="13">
        <v>259.33000000000004</v>
      </c>
      <c r="I38" s="14">
        <f t="shared" si="1"/>
        <v>1.9626428027418132</v>
      </c>
    </row>
    <row r="39" spans="1:9" x14ac:dyDescent="0.15">
      <c r="A39" s="9">
        <v>602006</v>
      </c>
      <c r="B39" s="10" t="s">
        <v>29</v>
      </c>
      <c r="C39" s="9">
        <v>48</v>
      </c>
      <c r="D39" s="9">
        <v>48</v>
      </c>
      <c r="E39" s="9">
        <v>46</v>
      </c>
      <c r="F39" s="11">
        <f t="shared" si="0"/>
        <v>47.333333333333336</v>
      </c>
      <c r="G39" s="12">
        <f t="shared" si="2"/>
        <v>61.533333333333339</v>
      </c>
      <c r="H39" s="13">
        <v>132.232</v>
      </c>
      <c r="I39" s="14">
        <f t="shared" si="1"/>
        <v>1.1489490790899242</v>
      </c>
    </row>
    <row r="40" spans="1:9" x14ac:dyDescent="0.15">
      <c r="A40" s="9">
        <v>602007</v>
      </c>
      <c r="B40" s="9" t="s">
        <v>30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184.39200000000002</v>
      </c>
      <c r="I40" s="14">
        <f t="shared" si="1"/>
        <v>1.7103184713375794</v>
      </c>
    </row>
    <row r="41" spans="1:9" x14ac:dyDescent="0.15">
      <c r="A41" s="9">
        <v>602008</v>
      </c>
      <c r="B41" s="9" t="s">
        <v>31</v>
      </c>
      <c r="C41" s="9">
        <v>310</v>
      </c>
      <c r="D41" s="9">
        <v>315</v>
      </c>
      <c r="E41" s="9">
        <v>300</v>
      </c>
      <c r="F41" s="11">
        <f t="shared" si="0"/>
        <v>308.33333333333331</v>
      </c>
      <c r="G41" s="12">
        <f t="shared" si="2"/>
        <v>400.83333333333331</v>
      </c>
      <c r="H41" s="15">
        <v>2343.54</v>
      </c>
      <c r="I41" s="14">
        <f t="shared" si="1"/>
        <v>4.8466694386694389</v>
      </c>
    </row>
    <row r="42" spans="1:9" x14ac:dyDescent="0.15">
      <c r="A42" s="9">
        <v>602009</v>
      </c>
      <c r="B42" s="9" t="s">
        <v>32</v>
      </c>
      <c r="C42" s="9">
        <v>92</v>
      </c>
      <c r="D42" s="9">
        <v>93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476.44600000000003</v>
      </c>
      <c r="I42" s="14">
        <f t="shared" si="1"/>
        <v>2.9981482517482516</v>
      </c>
    </row>
    <row r="43" spans="1:9" x14ac:dyDescent="0.15">
      <c r="A43" s="9">
        <v>602010</v>
      </c>
      <c r="B43" s="9" t="s">
        <v>170</v>
      </c>
      <c r="C43" s="9">
        <v>270</v>
      </c>
      <c r="D43" s="9">
        <v>270</v>
      </c>
      <c r="E43" s="9">
        <v>265</v>
      </c>
      <c r="F43" s="11">
        <f t="shared" si="0"/>
        <v>268.33333333333331</v>
      </c>
      <c r="G43" s="12">
        <f t="shared" si="2"/>
        <v>348.83333333333331</v>
      </c>
      <c r="H43" s="15">
        <v>1053.22</v>
      </c>
      <c r="I43" s="14">
        <f t="shared" si="1"/>
        <v>2.0192642140468231</v>
      </c>
    </row>
    <row r="44" spans="1:9" x14ac:dyDescent="0.15">
      <c r="A44" s="9">
        <v>602011</v>
      </c>
      <c r="B44" s="9" t="s">
        <v>33</v>
      </c>
      <c r="C44" s="9">
        <v>225</v>
      </c>
      <c r="D44" s="9">
        <v>225</v>
      </c>
      <c r="E44" s="9">
        <v>222</v>
      </c>
      <c r="F44" s="11">
        <f t="shared" si="0"/>
        <v>224</v>
      </c>
      <c r="G44" s="12">
        <f t="shared" si="2"/>
        <v>291.2</v>
      </c>
      <c r="H44" s="13">
        <v>340.69</v>
      </c>
      <c r="I44" s="14">
        <f t="shared" si="1"/>
        <v>0.16995192307692311</v>
      </c>
    </row>
    <row r="45" spans="1:9" x14ac:dyDescent="0.15">
      <c r="A45" s="9">
        <v>602012</v>
      </c>
      <c r="B45" s="9" t="s">
        <v>34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475.53999999999996</v>
      </c>
      <c r="I45" s="14">
        <f t="shared" si="1"/>
        <v>-0.10269828291087502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726.83999999999992</v>
      </c>
      <c r="I46" s="14">
        <f t="shared" si="1"/>
        <v>0.46491098421229404</v>
      </c>
    </row>
    <row r="47" spans="1:9" x14ac:dyDescent="0.15">
      <c r="A47" s="9">
        <v>602014</v>
      </c>
      <c r="B47" s="9" t="s">
        <v>35</v>
      </c>
      <c r="C47" s="9">
        <v>310</v>
      </c>
      <c r="D47" s="9">
        <v>310</v>
      </c>
      <c r="E47" s="9">
        <v>305</v>
      </c>
      <c r="F47" s="11">
        <f t="shared" si="0"/>
        <v>308.33333333333331</v>
      </c>
      <c r="G47" s="12">
        <f t="shared" si="2"/>
        <v>400.83333333333331</v>
      </c>
      <c r="H47" s="15">
        <v>556.26</v>
      </c>
      <c r="I47" s="14">
        <f t="shared" si="1"/>
        <v>0.3877588357588358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880.46</v>
      </c>
      <c r="I48" s="14">
        <f t="shared" si="1"/>
        <v>0.49619349722442502</v>
      </c>
    </row>
    <row r="49" spans="1:9" x14ac:dyDescent="0.15">
      <c r="A49" s="9">
        <v>602016</v>
      </c>
      <c r="B49" s="9" t="s">
        <v>37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857.81999999999994</v>
      </c>
      <c r="I49" s="14">
        <f t="shared" si="1"/>
        <v>2.245220680958385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1111.48</v>
      </c>
      <c r="I50" s="14">
        <f t="shared" si="1"/>
        <v>0.67097970433475307</v>
      </c>
    </row>
    <row r="51" spans="1:9" x14ac:dyDescent="0.15">
      <c r="A51" s="9">
        <v>602018</v>
      </c>
      <c r="B51" s="9" t="s">
        <v>38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1898.5199999999998</v>
      </c>
      <c r="I51" s="14">
        <f t="shared" si="1"/>
        <v>2.5764897959183668</v>
      </c>
    </row>
    <row r="52" spans="1:9" x14ac:dyDescent="0.15">
      <c r="A52" s="9">
        <v>602019</v>
      </c>
      <c r="B52" s="9" t="s">
        <v>39</v>
      </c>
      <c r="C52" s="9">
        <v>415</v>
      </c>
      <c r="D52" s="9">
        <v>408</v>
      </c>
      <c r="E52" s="9">
        <v>405</v>
      </c>
      <c r="F52" s="11">
        <f t="shared" si="0"/>
        <v>409.33333333333331</v>
      </c>
      <c r="G52" s="12">
        <f t="shared" si="2"/>
        <v>532.13333333333333</v>
      </c>
      <c r="H52" s="15">
        <v>1394.56</v>
      </c>
      <c r="I52" s="14">
        <f t="shared" si="1"/>
        <v>1.6206965672763718</v>
      </c>
    </row>
    <row r="53" spans="1:9" x14ac:dyDescent="0.15">
      <c r="A53" s="9">
        <v>602020</v>
      </c>
      <c r="B53" s="9" t="s">
        <v>40</v>
      </c>
      <c r="C53" s="9">
        <v>115</v>
      </c>
      <c r="D53" s="9">
        <v>113</v>
      </c>
      <c r="E53" s="9">
        <v>110</v>
      </c>
      <c r="F53" s="11">
        <f>(D53+C53+E53)/3</f>
        <v>112.66666666666667</v>
      </c>
      <c r="G53" s="12">
        <f t="shared" si="2"/>
        <v>146.46666666666667</v>
      </c>
      <c r="H53" s="13">
        <v>300.80399999999997</v>
      </c>
      <c r="I53" s="14">
        <f t="shared" si="1"/>
        <v>1.0537369139736001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1495.06</v>
      </c>
      <c r="I54" s="14">
        <f t="shared" si="1"/>
        <v>2.0532198774676647</v>
      </c>
    </row>
    <row r="55" spans="1:9" x14ac:dyDescent="0.15">
      <c r="A55" s="9">
        <v>602022</v>
      </c>
      <c r="B55" s="9" t="s">
        <v>42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718.02</v>
      </c>
      <c r="I55" s="14">
        <f t="shared" si="1"/>
        <v>5.2043956043956015E-2</v>
      </c>
    </row>
    <row r="56" spans="1:9" x14ac:dyDescent="0.15">
      <c r="A56" s="9">
        <v>602023</v>
      </c>
      <c r="B56" s="9" t="s">
        <v>43</v>
      </c>
      <c r="C56" s="9">
        <v>635</v>
      </c>
      <c r="D56" s="9">
        <v>640</v>
      </c>
      <c r="E56" s="9">
        <v>630</v>
      </c>
      <c r="F56" s="11">
        <f t="shared" si="0"/>
        <v>635</v>
      </c>
      <c r="G56" s="12">
        <f>F56*1.3</f>
        <v>825.5</v>
      </c>
      <c r="H56" s="15">
        <v>1343.42</v>
      </c>
      <c r="I56" s="14">
        <f t="shared" si="1"/>
        <v>0.62740157480314973</v>
      </c>
    </row>
    <row r="57" spans="1:9" x14ac:dyDescent="0.15">
      <c r="A57" s="9">
        <v>602024</v>
      </c>
      <c r="B57" s="9" t="s">
        <v>44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369.01</v>
      </c>
      <c r="I57" s="14">
        <f t="shared" si="1"/>
        <v>2.1774684270952931</v>
      </c>
    </row>
    <row r="58" spans="1:9" x14ac:dyDescent="0.15">
      <c r="A58" s="9">
        <v>602025</v>
      </c>
      <c r="B58" s="9" t="s">
        <v>45</v>
      </c>
      <c r="C58" s="9">
        <v>360</v>
      </c>
      <c r="D58" s="9">
        <v>360</v>
      </c>
      <c r="E58" s="9">
        <v>355</v>
      </c>
      <c r="F58" s="11">
        <f t="shared" si="0"/>
        <v>358.33333333333331</v>
      </c>
      <c r="G58" s="12">
        <f t="shared" si="2"/>
        <v>465.83333333333331</v>
      </c>
      <c r="H58" s="15">
        <v>801.78</v>
      </c>
      <c r="I58" s="14">
        <f t="shared" si="1"/>
        <v>0.72117352415026836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466.49399999999997</v>
      </c>
      <c r="I59" s="14">
        <f t="shared" si="1"/>
        <v>1.7603195266272187</v>
      </c>
    </row>
    <row r="60" spans="1:9" x14ac:dyDescent="0.15">
      <c r="A60" s="18">
        <v>602027</v>
      </c>
      <c r="B60" s="18" t="s">
        <v>174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1097.6500000000001</v>
      </c>
      <c r="I60" s="22">
        <f t="shared" si="1"/>
        <v>1.1931068931068933</v>
      </c>
    </row>
    <row r="61" spans="1:9" x14ac:dyDescent="0.15">
      <c r="A61" s="9">
        <v>602028</v>
      </c>
      <c r="B61" s="9" t="s">
        <v>46</v>
      </c>
      <c r="C61" s="9">
        <v>190</v>
      </c>
      <c r="D61" s="9">
        <v>200</v>
      </c>
      <c r="E61" s="9">
        <v>180</v>
      </c>
      <c r="F61" s="11">
        <f t="shared" si="0"/>
        <v>190</v>
      </c>
      <c r="G61" s="12">
        <f t="shared" si="2"/>
        <v>247</v>
      </c>
      <c r="H61" s="15">
        <v>415.26000000000005</v>
      </c>
      <c r="I61" s="22">
        <f t="shared" si="1"/>
        <v>0.68121457489878556</v>
      </c>
    </row>
    <row r="62" spans="1:9" x14ac:dyDescent="0.15">
      <c r="A62" s="9">
        <v>602029</v>
      </c>
      <c r="B62" s="9" t="s">
        <v>47</v>
      </c>
      <c r="C62" s="9">
        <v>310</v>
      </c>
      <c r="D62" s="9">
        <v>315</v>
      </c>
      <c r="E62" s="9">
        <v>300</v>
      </c>
      <c r="F62" s="11">
        <f t="shared" si="0"/>
        <v>308.33333333333331</v>
      </c>
      <c r="G62" s="12">
        <f t="shared" si="2"/>
        <v>400.83333333333331</v>
      </c>
      <c r="H62" s="13">
        <v>428.04599999999999</v>
      </c>
      <c r="I62" s="14">
        <f t="shared" si="1"/>
        <v>6.7890228690228718E-2</v>
      </c>
    </row>
    <row r="63" spans="1:9" x14ac:dyDescent="0.15">
      <c r="A63" s="9">
        <v>603001</v>
      </c>
      <c r="B63" s="9" t="s">
        <v>48</v>
      </c>
      <c r="C63" s="9">
        <v>95</v>
      </c>
      <c r="D63" s="9">
        <v>95</v>
      </c>
      <c r="E63" s="9">
        <v>92</v>
      </c>
      <c r="F63" s="11">
        <f t="shared" si="0"/>
        <v>94</v>
      </c>
      <c r="G63" s="12">
        <f t="shared" si="2"/>
        <v>122.2</v>
      </c>
      <c r="H63" s="13">
        <v>257.78800000000001</v>
      </c>
      <c r="I63" s="14">
        <f t="shared" si="1"/>
        <v>1.1095581014729952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138.13200000000001</v>
      </c>
      <c r="I65" s="14">
        <f t="shared" si="1"/>
        <v>1.7479840848806367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1464.36</v>
      </c>
      <c r="I66" s="14">
        <f t="shared" si="1"/>
        <v>-0.18571269694161263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79.854000000000013</v>
      </c>
      <c r="I67" s="14">
        <f t="shared" ref="I67:I117" si="4">(H67-G67)/G67</f>
        <v>0.93977327935222688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358.65800000000002</v>
      </c>
      <c r="I68" s="14">
        <f t="shared" si="4"/>
        <v>-0.24275177704271936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2704.1400000000003</v>
      </c>
      <c r="I69" s="14">
        <f t="shared" si="4"/>
        <v>-0.12637224178593345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2822.52</v>
      </c>
      <c r="I70" s="14">
        <f t="shared" si="4"/>
        <v>0.40680511712909123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3221.04</v>
      </c>
      <c r="I71" s="14">
        <f t="shared" si="4"/>
        <v>1.1862262443438916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2543.1799999999998</v>
      </c>
      <c r="I72" s="14">
        <f t="shared" si="4"/>
        <v>0.86313553113553099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154.49</v>
      </c>
      <c r="I73" s="14">
        <f t="shared" si="4"/>
        <v>2.2707833450952712</v>
      </c>
    </row>
    <row r="74" spans="1:9" x14ac:dyDescent="0.15">
      <c r="A74" s="9">
        <v>605011</v>
      </c>
      <c r="B74" s="9" t="s">
        <v>59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434.58000000000004</v>
      </c>
      <c r="I74" s="14">
        <f t="shared" si="4"/>
        <v>6.5404279930595717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733.46600000000001</v>
      </c>
      <c r="I75" s="14">
        <f t="shared" si="4"/>
        <v>10.673198938992041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1914.5939999999998</v>
      </c>
      <c r="I76" s="14">
        <f t="shared" si="4"/>
        <v>10.657767404099857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376.71199999999993</v>
      </c>
      <c r="I77" s="14">
        <f t="shared" si="4"/>
        <v>3.2406604127579732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156.89400000000001</v>
      </c>
      <c r="I78" s="14">
        <f t="shared" si="4"/>
        <v>1.9436022514071292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1392.4</v>
      </c>
      <c r="I79" s="14">
        <f t="shared" si="4"/>
        <v>0.31152276295133435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503.94799999999998</v>
      </c>
      <c r="I80" s="14">
        <f t="shared" si="4"/>
        <v>7.8809761666904496E-2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4135.6000000000004</v>
      </c>
      <c r="I81" s="14">
        <f t="shared" si="4"/>
        <v>-0.18150151735057393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6878.6</v>
      </c>
      <c r="I82" s="14">
        <f t="shared" si="4"/>
        <v>-0.20947747471651856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891.61399999999992</v>
      </c>
      <c r="I83" s="14">
        <f t="shared" si="4"/>
        <v>3.3955160417471833E-2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3088.58</v>
      </c>
      <c r="I84" s="14">
        <f t="shared" si="4"/>
        <v>0.52950478705843518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16176.86</v>
      </c>
      <c r="I85" s="14">
        <f t="shared" si="4"/>
        <v>8.3328038461538458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9817.6799999999985</v>
      </c>
      <c r="I86" s="14">
        <f t="shared" si="4"/>
        <v>3.9145736692808266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97056.2</v>
      </c>
      <c r="I87" s="14">
        <f t="shared" si="4"/>
        <v>24.744350132625993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2823.28</v>
      </c>
      <c r="I88" s="14">
        <f t="shared" si="4"/>
        <v>1.8450923748740342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2533.1999999999998</v>
      </c>
      <c r="I89" s="14">
        <f t="shared" si="4"/>
        <v>0.26260176108988198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332.2</v>
      </c>
      <c r="I90" s="14">
        <f t="shared" si="4"/>
        <v>15.380670611439839</v>
      </c>
    </row>
    <row r="91" spans="1:9" x14ac:dyDescent="0.15">
      <c r="A91" s="9">
        <v>605028</v>
      </c>
      <c r="B91" s="9" t="s">
        <v>76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117.71399999999998</v>
      </c>
      <c r="I91" s="14">
        <f t="shared" si="4"/>
        <v>1.9209429280397017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716.5139999999999</v>
      </c>
      <c r="I92" s="14">
        <f t="shared" si="4"/>
        <v>-5.7838264299802898E-2</v>
      </c>
    </row>
    <row r="93" spans="1:9" x14ac:dyDescent="0.15">
      <c r="A93" s="9">
        <v>605030</v>
      </c>
      <c r="B93" s="9" t="s">
        <v>77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106.26399999999998</v>
      </c>
      <c r="I93" s="14">
        <f t="shared" si="4"/>
        <v>1.6654849498327753</v>
      </c>
    </row>
    <row r="94" spans="1:9" x14ac:dyDescent="0.15">
      <c r="A94" s="18">
        <v>605031</v>
      </c>
      <c r="B94" s="18" t="s">
        <v>78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72.397999999999996</v>
      </c>
      <c r="I94" s="22">
        <f t="shared" si="4"/>
        <v>4.8011217948717944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108.55799999999999</v>
      </c>
      <c r="I95" s="14">
        <f t="shared" si="4"/>
        <v>1.2983345095271694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4249.1799999999994</v>
      </c>
      <c r="I96" s="14">
        <f t="shared" si="4"/>
        <v>0.98900608519269739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5945.7800000000007</v>
      </c>
      <c r="I97" s="14">
        <f t="shared" si="4"/>
        <v>1.7009903089036948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3739.3</v>
      </c>
      <c r="I98" s="14">
        <f t="shared" si="4"/>
        <v>3.4026295133437992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2696.08</v>
      </c>
      <c r="I99" s="14">
        <f t="shared" si="4"/>
        <v>1.4303605769230765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20660</v>
      </c>
      <c r="I100" s="14">
        <f t="shared" si="4"/>
        <v>10.351648351648352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13209.36</v>
      </c>
      <c r="I101" s="14">
        <f t="shared" si="4"/>
        <v>13.244457225017973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5092.3999999999996</v>
      </c>
      <c r="I102" s="14">
        <f t="shared" si="4"/>
        <v>0.63217948717948702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1338.1279999999999</v>
      </c>
      <c r="I103" s="14">
        <f t="shared" si="4"/>
        <v>5.2383589743589738</v>
      </c>
    </row>
    <row r="104" spans="1:9" x14ac:dyDescent="0.15">
      <c r="A104" s="9">
        <v>605041</v>
      </c>
      <c r="B104" s="9" t="s">
        <v>88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113.232</v>
      </c>
      <c r="I104" s="14">
        <f t="shared" si="4"/>
        <v>2.0996988776348204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44217.020000000004</v>
      </c>
      <c r="I105" s="14">
        <f t="shared" si="4"/>
        <v>25.852441295546562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4599.3999999999996</v>
      </c>
      <c r="I106" s="14">
        <f t="shared" si="4"/>
        <v>2.6599999999999993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557.08199999999999</v>
      </c>
      <c r="I107" s="14">
        <f t="shared" si="4"/>
        <v>5.9868143812709027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368.57</v>
      </c>
      <c r="I108" s="14">
        <f t="shared" si="4"/>
        <v>-1.0992844364937457E-2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2613.1999999999998</v>
      </c>
      <c r="I109" s="14">
        <f t="shared" si="4"/>
        <v>0.15747822235346204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169</v>
      </c>
      <c r="I110" s="14">
        <f t="shared" si="4"/>
        <v>0.24600638977635789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319.19599999999997</v>
      </c>
      <c r="I111" s="14">
        <f t="shared" si="4"/>
        <v>5.3500530503978778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236.82600000000002</v>
      </c>
      <c r="I112" s="14">
        <f t="shared" si="4"/>
        <v>4.0791964541035171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170.24599999999998</v>
      </c>
      <c r="I113" s="14">
        <f t="shared" si="4"/>
        <v>4.273495095508518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5365.06</v>
      </c>
      <c r="I114" s="14">
        <f t="shared" si="4"/>
        <v>1.7822264477095942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2544.6</v>
      </c>
      <c r="I115" s="14">
        <f t="shared" si="4"/>
        <v>0.54938096204586973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557.34400000000005</v>
      </c>
      <c r="I116" s="14">
        <f t="shared" si="4"/>
        <v>0.97873609467455625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352.27800000000002</v>
      </c>
      <c r="I117" s="14">
        <f t="shared" si="4"/>
        <v>0.13224126848082268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654.80200000000002</v>
      </c>
      <c r="I118" s="14">
        <f>(H118-G118)/G118</f>
        <v>0.73687533156498675</v>
      </c>
    </row>
    <row r="119" spans="1:9" x14ac:dyDescent="0.15">
      <c r="A119" s="9">
        <v>701001</v>
      </c>
      <c r="B119" s="9" t="s">
        <v>102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3">
        <v>51.558000000000007</v>
      </c>
      <c r="I119" s="14">
        <f>(H119-G119)/G119</f>
        <v>0.85906250000000017</v>
      </c>
    </row>
    <row r="120" spans="1:9" x14ac:dyDescent="0.15">
      <c r="A120" s="9">
        <v>701002</v>
      </c>
      <c r="B120" s="9" t="s">
        <v>103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5">
        <v>581.55999999999995</v>
      </c>
      <c r="I120" s="14">
        <f>(H120-G120)/G120</f>
        <v>0.46353493834409826</v>
      </c>
    </row>
    <row r="121" spans="1:9" x14ac:dyDescent="0.15">
      <c r="A121" s="9">
        <v>701003</v>
      </c>
      <c r="B121" s="9" t="s">
        <v>104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3">
        <v>183.24799999999999</v>
      </c>
      <c r="I121" s="14">
        <f>(H121-G121)/G121</f>
        <v>0.71206477732793516</v>
      </c>
    </row>
    <row r="122" spans="1:9" x14ac:dyDescent="0.15">
      <c r="A122" s="9">
        <v>901004</v>
      </c>
      <c r="B122" s="9" t="s">
        <v>105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3">
        <v>197.40600000000001</v>
      </c>
      <c r="I122" s="14">
        <f>(H122-G122)/G122</f>
        <v>0.7725770727327147</v>
      </c>
    </row>
    <row r="123" spans="1:9" x14ac:dyDescent="0.15">
      <c r="A123" s="9">
        <v>701005</v>
      </c>
      <c r="B123" s="9" t="s">
        <v>106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3">
        <v>100.69800000000001</v>
      </c>
      <c r="I123" s="14">
        <f t="shared" ref="I123:I175" si="6">(H123-G123)/G123</f>
        <v>0.63647887323943664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5">
        <v>355.5</v>
      </c>
      <c r="I124" s="14">
        <f t="shared" si="6"/>
        <v>-3.2565312046444202E-2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111.554</v>
      </c>
      <c r="I125" s="14">
        <f t="shared" si="6"/>
        <v>0.28075774971297351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103.526</v>
      </c>
      <c r="I126" s="14">
        <f t="shared" si="6"/>
        <v>0.2640537240537239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5">
        <v>1344.42</v>
      </c>
      <c r="I127" s="14">
        <f t="shared" si="6"/>
        <v>1.5020223325062034</v>
      </c>
    </row>
    <row r="128" spans="1:9" x14ac:dyDescent="0.15">
      <c r="A128" s="9">
        <v>701010</v>
      </c>
      <c r="B128" s="9" t="s">
        <v>111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5">
        <v>696.4</v>
      </c>
      <c r="I128" s="14">
        <f t="shared" si="6"/>
        <v>0.77185989313883474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539.02</v>
      </c>
      <c r="I129" s="14">
        <f t="shared" si="6"/>
        <v>0.64318666802154234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5199.18</v>
      </c>
      <c r="I130" s="14">
        <f t="shared" si="6"/>
        <v>0.57766044606281297</v>
      </c>
    </row>
    <row r="131" spans="1:9" x14ac:dyDescent="0.15">
      <c r="A131" s="9">
        <v>801001</v>
      </c>
      <c r="B131" s="10" t="s">
        <v>114</v>
      </c>
      <c r="C131" s="9">
        <v>22500</v>
      </c>
      <c r="D131" s="9">
        <v>22000</v>
      </c>
      <c r="E131" s="9">
        <v>22000</v>
      </c>
      <c r="F131" s="11">
        <f t="shared" ref="F131:F175" si="7">(D131+C131+E131)/3</f>
        <v>22166.666666666668</v>
      </c>
      <c r="G131" s="12">
        <f t="shared" si="5"/>
        <v>28816.666666666668</v>
      </c>
      <c r="H131" s="16">
        <v>23884</v>
      </c>
      <c r="I131" s="14">
        <f t="shared" si="6"/>
        <v>-0.17117408906882595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13868</v>
      </c>
      <c r="I132" s="14">
        <f t="shared" si="6"/>
        <v>-0.32625101214574909</v>
      </c>
    </row>
    <row r="133" spans="1:9" x14ac:dyDescent="0.15">
      <c r="A133" s="9">
        <v>801003</v>
      </c>
      <c r="B133" s="10" t="s">
        <v>116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13432</v>
      </c>
      <c r="I133" s="14">
        <f t="shared" si="6"/>
        <v>-0.31874894336432802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5" si="8">F134*1.3</f>
        <v>5243.3333333333339</v>
      </c>
      <c r="H134" s="16">
        <v>87888</v>
      </c>
      <c r="I134" s="14">
        <f t="shared" si="6"/>
        <v>15.761856325492689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19330.2</v>
      </c>
      <c r="I135" s="14">
        <f t="shared" si="6"/>
        <v>5.5121392476136997</v>
      </c>
    </row>
    <row r="136" spans="1:9" x14ac:dyDescent="0.15">
      <c r="A136" s="9">
        <v>802003</v>
      </c>
      <c r="B136" s="9" t="s">
        <v>118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4705</v>
      </c>
      <c r="I136" s="14">
        <f t="shared" si="6"/>
        <v>-0.25479119370677372</v>
      </c>
    </row>
    <row r="137" spans="1:9" x14ac:dyDescent="0.15">
      <c r="A137" s="17">
        <v>802004</v>
      </c>
      <c r="B137" s="17" t="s">
        <v>119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7243.2</v>
      </c>
      <c r="I137" s="14">
        <f t="shared" si="6"/>
        <v>0.39804925753403497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2492.8199999999997</v>
      </c>
      <c r="I138" s="14">
        <f t="shared" si="6"/>
        <v>-8.6879120879120988E-2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5422.14</v>
      </c>
      <c r="I139" s="14">
        <f t="shared" si="6"/>
        <v>0.8320103615271992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2900.4</v>
      </c>
      <c r="I140" s="14">
        <f t="shared" si="6"/>
        <v>0.1230252968508001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2156.9199999999996</v>
      </c>
      <c r="I141" s="14">
        <f t="shared" si="6"/>
        <v>1.0316357927786495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6216</v>
      </c>
      <c r="I142" s="14">
        <f t="shared" si="6"/>
        <v>1.3211351755041076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7562.6</v>
      </c>
      <c r="I143" s="14">
        <f t="shared" si="6"/>
        <v>-0.35362393162393158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6127.6</v>
      </c>
      <c r="I144" s="14">
        <f t="shared" si="6"/>
        <v>-0.26732562774013552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18735.8</v>
      </c>
      <c r="I145" s="14">
        <f t="shared" si="6"/>
        <v>1.0687302171512694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6275.4</v>
      </c>
      <c r="I146" s="14">
        <f t="shared" si="6"/>
        <v>-0.19546153846153852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4654.7800000000007</v>
      </c>
      <c r="I147" s="14">
        <f t="shared" si="6"/>
        <v>0.65258461538461565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1511.56</v>
      </c>
      <c r="I148" s="14">
        <f t="shared" si="6"/>
        <v>-0.18878711985688729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4191.3999999999996</v>
      </c>
      <c r="I149" s="14">
        <f t="shared" si="6"/>
        <v>0.93063104560110532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6583.2199999999993</v>
      </c>
      <c r="I150" s="14">
        <f t="shared" si="6"/>
        <v>1.5880828200760051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10032.799999999999</v>
      </c>
      <c r="I151" s="14">
        <f t="shared" si="6"/>
        <v>1.362511773940345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6098.14</v>
      </c>
      <c r="I152" s="14">
        <f t="shared" si="6"/>
        <v>1.4474140468227423</v>
      </c>
    </row>
    <row r="153" spans="1:9" x14ac:dyDescent="0.15">
      <c r="A153" s="23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4774.58</v>
      </c>
      <c r="I153" s="14">
        <f t="shared" si="6"/>
        <v>0.32750139017608898</v>
      </c>
    </row>
    <row r="154" spans="1:9" x14ac:dyDescent="0.15">
      <c r="A154" s="23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15338.8</v>
      </c>
      <c r="I154" s="14">
        <f t="shared" si="6"/>
        <v>3.0686472148541113</v>
      </c>
    </row>
    <row r="155" spans="1:9" x14ac:dyDescent="0.15">
      <c r="A155" s="23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15143.8</v>
      </c>
      <c r="I155" s="14">
        <f t="shared" si="6"/>
        <v>3.0826204169662108</v>
      </c>
    </row>
    <row r="156" spans="1:9" x14ac:dyDescent="0.15">
      <c r="A156" s="23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4857.1000000000004</v>
      </c>
      <c r="I156" s="14">
        <f t="shared" si="6"/>
        <v>0.94933779264214035</v>
      </c>
    </row>
    <row r="157" spans="1:9" x14ac:dyDescent="0.15">
      <c r="A157" s="23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5475.88</v>
      </c>
      <c r="I157" s="14">
        <f t="shared" si="6"/>
        <v>2.1991509250243424</v>
      </c>
    </row>
    <row r="158" spans="1:9" x14ac:dyDescent="0.15">
      <c r="A158" s="23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4707</v>
      </c>
      <c r="I158" s="14">
        <f t="shared" si="6"/>
        <v>1.3062224399804017</v>
      </c>
    </row>
    <row r="159" spans="1:9" x14ac:dyDescent="0.15">
      <c r="A159" s="23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523.78</v>
      </c>
      <c r="I159" s="14">
        <f t="shared" si="6"/>
        <v>-9.1185656448814448E-2</v>
      </c>
    </row>
    <row r="160" spans="1:9" x14ac:dyDescent="0.15">
      <c r="A160" s="23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8211.7999999999993</v>
      </c>
      <c r="I160" s="14">
        <f t="shared" si="6"/>
        <v>3.6790883190883186</v>
      </c>
    </row>
    <row r="161" spans="1:9" x14ac:dyDescent="0.15">
      <c r="A161" s="23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4300.2</v>
      </c>
      <c r="I161" s="14">
        <f t="shared" si="6"/>
        <v>0.51968429732595123</v>
      </c>
    </row>
    <row r="162" spans="1:9" x14ac:dyDescent="0.15">
      <c r="A162" s="23">
        <v>805017</v>
      </c>
      <c r="B162" s="9" t="s">
        <v>180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>
        <v>952.4</v>
      </c>
      <c r="I162" s="14">
        <f t="shared" si="6"/>
        <v>-0.28408920070157867</v>
      </c>
    </row>
    <row r="163" spans="1:9" x14ac:dyDescent="0.15">
      <c r="A163" s="23">
        <v>901001</v>
      </c>
      <c r="B163" s="9" t="s">
        <v>142</v>
      </c>
      <c r="C163" s="9">
        <v>1000</v>
      </c>
      <c r="D163" s="9">
        <v>1000</v>
      </c>
      <c r="E163" s="9">
        <v>980</v>
      </c>
      <c r="F163" s="11">
        <f t="shared" si="7"/>
        <v>993.33333333333337</v>
      </c>
      <c r="G163" s="12">
        <f t="shared" si="8"/>
        <v>1291.3333333333335</v>
      </c>
      <c r="H163" s="15">
        <v>5867.08</v>
      </c>
      <c r="I163" s="14">
        <f t="shared" si="6"/>
        <v>3.5434279814145575</v>
      </c>
    </row>
    <row r="164" spans="1:9" x14ac:dyDescent="0.15">
      <c r="A164" s="23">
        <v>901002</v>
      </c>
      <c r="B164" s="9" t="s">
        <v>143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1819.1799999999998</v>
      </c>
      <c r="I164" s="14">
        <f t="shared" si="6"/>
        <v>2.7651190065539835</v>
      </c>
    </row>
    <row r="165" spans="1:9" x14ac:dyDescent="0.15">
      <c r="A165" s="23">
        <v>901003</v>
      </c>
      <c r="B165" s="9" t="s">
        <v>144</v>
      </c>
      <c r="C165" s="9">
        <v>625</v>
      </c>
      <c r="D165" s="9">
        <v>620</v>
      </c>
      <c r="E165" s="9">
        <v>600</v>
      </c>
      <c r="F165" s="11">
        <f t="shared" si="7"/>
        <v>615</v>
      </c>
      <c r="G165" s="12">
        <f t="shared" si="8"/>
        <v>799.5</v>
      </c>
      <c r="H165" s="15">
        <v>3130.54</v>
      </c>
      <c r="I165" s="14">
        <f t="shared" si="6"/>
        <v>2.9156222639149467</v>
      </c>
    </row>
    <row r="166" spans="1:9" x14ac:dyDescent="0.15">
      <c r="A166" s="23">
        <v>901004</v>
      </c>
      <c r="B166" s="9" t="s">
        <v>181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>
        <v>711.12000000000012</v>
      </c>
      <c r="I166" s="14">
        <f t="shared" si="6"/>
        <v>-9.8326289095519673E-2</v>
      </c>
    </row>
    <row r="167" spans="1:9" x14ac:dyDescent="0.15">
      <c r="A167" s="23">
        <v>901005</v>
      </c>
      <c r="B167" s="9" t="s">
        <v>182</v>
      </c>
      <c r="C167" s="9">
        <v>300</v>
      </c>
      <c r="D167" s="9">
        <v>350</v>
      </c>
      <c r="E167" s="9">
        <v>300</v>
      </c>
      <c r="F167" s="11">
        <f t="shared" si="7"/>
        <v>316.66666666666669</v>
      </c>
      <c r="G167" s="12">
        <f t="shared" si="8"/>
        <v>411.66666666666669</v>
      </c>
      <c r="H167" s="15">
        <v>285.68</v>
      </c>
      <c r="I167" s="14">
        <f t="shared" si="6"/>
        <v>-0.30604048582995952</v>
      </c>
    </row>
    <row r="168" spans="1:9" x14ac:dyDescent="0.15">
      <c r="A168" s="23">
        <v>902001</v>
      </c>
      <c r="B168" s="9" t="s">
        <v>145</v>
      </c>
      <c r="C168" s="9">
        <v>280</v>
      </c>
      <c r="D168" s="9">
        <v>280</v>
      </c>
      <c r="E168" s="9">
        <v>250</v>
      </c>
      <c r="F168" s="11">
        <f t="shared" si="7"/>
        <v>270</v>
      </c>
      <c r="G168" s="12">
        <f t="shared" si="8"/>
        <v>351</v>
      </c>
      <c r="H168" s="13">
        <v>618.05200000000002</v>
      </c>
      <c r="I168" s="14">
        <f t="shared" si="6"/>
        <v>0.76083190883190888</v>
      </c>
    </row>
    <row r="169" spans="1:9" x14ac:dyDescent="0.15">
      <c r="A169" s="23">
        <v>902002</v>
      </c>
      <c r="B169" s="9" t="s">
        <v>146</v>
      </c>
      <c r="C169" s="9">
        <v>410</v>
      </c>
      <c r="D169" s="9">
        <v>410</v>
      </c>
      <c r="E169" s="9">
        <v>400</v>
      </c>
      <c r="F169" s="11">
        <f t="shared" si="7"/>
        <v>406.66666666666669</v>
      </c>
      <c r="G169" s="12">
        <f t="shared" si="8"/>
        <v>528.66666666666674</v>
      </c>
      <c r="H169" s="15">
        <v>497.06000000000006</v>
      </c>
      <c r="I169" s="14">
        <f t="shared" si="6"/>
        <v>-5.9785624211853745E-2</v>
      </c>
    </row>
    <row r="170" spans="1:9" x14ac:dyDescent="0.15">
      <c r="A170" s="23">
        <v>902003</v>
      </c>
      <c r="B170" s="9" t="s">
        <v>147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705.26</v>
      </c>
      <c r="I170" s="14">
        <f t="shared" si="6"/>
        <v>1.0601557935735151</v>
      </c>
    </row>
    <row r="171" spans="1:9" x14ac:dyDescent="0.15">
      <c r="A171" s="23">
        <v>902004</v>
      </c>
      <c r="B171" s="9" t="s">
        <v>148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494.12</v>
      </c>
      <c r="I171" s="14">
        <f t="shared" si="6"/>
        <v>0.14027692307692313</v>
      </c>
    </row>
    <row r="172" spans="1:9" x14ac:dyDescent="0.15">
      <c r="A172" s="23">
        <v>902005</v>
      </c>
      <c r="B172" s="9" t="s">
        <v>149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748.52</v>
      </c>
      <c r="I172" s="14">
        <f t="shared" si="6"/>
        <v>1.3662381454162273</v>
      </c>
    </row>
    <row r="173" spans="1:9" x14ac:dyDescent="0.15">
      <c r="A173" s="23">
        <v>905001</v>
      </c>
      <c r="B173" s="9" t="s">
        <v>150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1411.9399999999998</v>
      </c>
      <c r="I173" s="14">
        <f t="shared" si="6"/>
        <v>-0.31403724696356289</v>
      </c>
    </row>
    <row r="174" spans="1:9" x14ac:dyDescent="0.15">
      <c r="A174" s="23">
        <v>905002</v>
      </c>
      <c r="B174" s="9" t="s">
        <v>151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1742.4</v>
      </c>
      <c r="I174" s="14">
        <f t="shared" si="6"/>
        <v>0.80310451879958611</v>
      </c>
    </row>
    <row r="175" spans="1:9" x14ac:dyDescent="0.15">
      <c r="A175" s="23">
        <v>905003</v>
      </c>
      <c r="B175" s="9" t="s">
        <v>152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918.68</v>
      </c>
      <c r="I175" s="14">
        <f t="shared" si="6"/>
        <v>-0.44934265734265733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2016-01-04T08:11:06Z</dcterms:created>
  <dcterms:modified xsi:type="dcterms:W3CDTF">2016-01-04T08:32:14Z</dcterms:modified>
</cp:coreProperties>
</file>