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9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2" i="1" l="1"/>
  <c r="G172" i="1" s="1"/>
  <c r="I172" i="1" s="1"/>
  <c r="F171" i="1"/>
  <c r="G171" i="1" s="1"/>
  <c r="I171" i="1" s="1"/>
  <c r="G170" i="1"/>
  <c r="I170" i="1" s="1"/>
  <c r="F170" i="1"/>
  <c r="G169" i="1"/>
  <c r="I169" i="1" s="1"/>
  <c r="F169" i="1"/>
  <c r="F168" i="1"/>
  <c r="G168" i="1" s="1"/>
  <c r="I168" i="1" s="1"/>
  <c r="F167" i="1"/>
  <c r="G167" i="1" s="1"/>
  <c r="I167" i="1" s="1"/>
  <c r="I166" i="1"/>
  <c r="G166" i="1"/>
  <c r="F166" i="1"/>
  <c r="G165" i="1"/>
  <c r="I165" i="1" s="1"/>
  <c r="F165" i="1"/>
  <c r="F164" i="1"/>
  <c r="G164" i="1" s="1"/>
  <c r="I164" i="1" s="1"/>
  <c r="F163" i="1"/>
  <c r="G163" i="1" s="1"/>
  <c r="I163" i="1" s="1"/>
  <c r="I162" i="1"/>
  <c r="G162" i="1"/>
  <c r="F162" i="1"/>
  <c r="G161" i="1"/>
  <c r="I161" i="1" s="1"/>
  <c r="F161" i="1"/>
  <c r="F160" i="1"/>
  <c r="G160" i="1" s="1"/>
  <c r="I160" i="1" s="1"/>
  <c r="F159" i="1"/>
  <c r="G159" i="1" s="1"/>
  <c r="I159" i="1" s="1"/>
  <c r="I158" i="1"/>
  <c r="G158" i="1"/>
  <c r="F158" i="1"/>
  <c r="G157" i="1"/>
  <c r="I157" i="1" s="1"/>
  <c r="F157" i="1"/>
  <c r="F156" i="1"/>
  <c r="G156" i="1" s="1"/>
  <c r="I156" i="1" s="1"/>
  <c r="F155" i="1"/>
  <c r="G155" i="1" s="1"/>
  <c r="I155" i="1" s="1"/>
  <c r="I154" i="1"/>
  <c r="G154" i="1"/>
  <c r="F154" i="1"/>
  <c r="G153" i="1"/>
  <c r="I153" i="1" s="1"/>
  <c r="F153" i="1"/>
  <c r="F152" i="1"/>
  <c r="G152" i="1" s="1"/>
  <c r="I152" i="1" s="1"/>
  <c r="F151" i="1"/>
  <c r="G151" i="1" s="1"/>
  <c r="I151" i="1" s="1"/>
  <c r="I150" i="1"/>
  <c r="G150" i="1"/>
  <c r="F150" i="1"/>
  <c r="G149" i="1"/>
  <c r="I149" i="1" s="1"/>
  <c r="F149" i="1"/>
  <c r="F148" i="1"/>
  <c r="G148" i="1" s="1"/>
  <c r="I148" i="1" s="1"/>
  <c r="F147" i="1"/>
  <c r="G147" i="1" s="1"/>
  <c r="I147" i="1" s="1"/>
  <c r="I146" i="1"/>
  <c r="G146" i="1"/>
  <c r="F146" i="1"/>
  <c r="G145" i="1"/>
  <c r="I145" i="1" s="1"/>
  <c r="F145" i="1"/>
  <c r="F144" i="1"/>
  <c r="G144" i="1" s="1"/>
  <c r="I144" i="1" s="1"/>
  <c r="F143" i="1"/>
  <c r="G143" i="1" s="1"/>
  <c r="I143" i="1" s="1"/>
  <c r="I142" i="1"/>
  <c r="G142" i="1"/>
  <c r="F142" i="1"/>
  <c r="G141" i="1"/>
  <c r="I141" i="1" s="1"/>
  <c r="F141" i="1"/>
  <c r="F140" i="1"/>
  <c r="G140" i="1" s="1"/>
  <c r="I140" i="1" s="1"/>
  <c r="F139" i="1"/>
  <c r="G139" i="1" s="1"/>
  <c r="I139" i="1" s="1"/>
  <c r="I138" i="1"/>
  <c r="G138" i="1"/>
  <c r="F138" i="1"/>
  <c r="G137" i="1"/>
  <c r="I137" i="1" s="1"/>
  <c r="F137" i="1"/>
  <c r="F136" i="1"/>
  <c r="G136" i="1" s="1"/>
  <c r="I136" i="1" s="1"/>
  <c r="F135" i="1"/>
  <c r="G135" i="1" s="1"/>
  <c r="I135" i="1" s="1"/>
  <c r="I134" i="1"/>
  <c r="G134" i="1"/>
  <c r="F134" i="1"/>
  <c r="G133" i="1"/>
  <c r="I133" i="1" s="1"/>
  <c r="F133" i="1"/>
  <c r="F132" i="1"/>
  <c r="G132" i="1" s="1"/>
  <c r="I132" i="1" s="1"/>
  <c r="F131" i="1"/>
  <c r="G131" i="1" s="1"/>
  <c r="I131" i="1" s="1"/>
  <c r="I130" i="1"/>
  <c r="G130" i="1"/>
  <c r="F130" i="1"/>
  <c r="G129" i="1"/>
  <c r="I129" i="1" s="1"/>
  <c r="F129" i="1"/>
  <c r="F128" i="1"/>
  <c r="G128" i="1" s="1"/>
  <c r="I128" i="1" s="1"/>
  <c r="F127" i="1"/>
  <c r="G127" i="1" s="1"/>
  <c r="I127" i="1" s="1"/>
  <c r="I126" i="1"/>
  <c r="G126" i="1"/>
  <c r="F126" i="1"/>
  <c r="G125" i="1"/>
  <c r="I125" i="1" s="1"/>
  <c r="F125" i="1"/>
  <c r="F124" i="1"/>
  <c r="G124" i="1" s="1"/>
  <c r="I124" i="1" s="1"/>
  <c r="F123" i="1"/>
  <c r="G123" i="1" s="1"/>
  <c r="I123" i="1" s="1"/>
  <c r="I122" i="1"/>
  <c r="G122" i="1"/>
  <c r="F122" i="1"/>
  <c r="G121" i="1"/>
  <c r="I121" i="1" s="1"/>
  <c r="F121" i="1"/>
  <c r="F120" i="1"/>
  <c r="G120" i="1" s="1"/>
  <c r="I120" i="1" s="1"/>
  <c r="F119" i="1"/>
  <c r="G119" i="1" s="1"/>
  <c r="I119" i="1" s="1"/>
  <c r="I118" i="1"/>
  <c r="G118" i="1"/>
  <c r="F118" i="1"/>
  <c r="G117" i="1"/>
  <c r="I117" i="1" s="1"/>
  <c r="F117" i="1"/>
  <c r="F116" i="1"/>
  <c r="G116" i="1" s="1"/>
  <c r="I116" i="1" s="1"/>
  <c r="F115" i="1"/>
  <c r="G115" i="1" s="1"/>
  <c r="I115" i="1" s="1"/>
  <c r="I114" i="1"/>
  <c r="G114" i="1"/>
  <c r="F114" i="1"/>
  <c r="G113" i="1"/>
  <c r="I113" i="1" s="1"/>
  <c r="F113" i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I90" i="1"/>
  <c r="G90" i="1"/>
  <c r="F90" i="1"/>
  <c r="G89" i="1"/>
  <c r="I89" i="1" s="1"/>
  <c r="F89" i="1"/>
  <c r="F88" i="1"/>
  <c r="G88" i="1" s="1"/>
  <c r="I88" i="1" s="1"/>
  <c r="F87" i="1"/>
  <c r="G87" i="1" s="1"/>
  <c r="I87" i="1" s="1"/>
  <c r="I86" i="1"/>
  <c r="G86" i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G81" i="1"/>
  <c r="I81" i="1" s="1"/>
  <c r="F81" i="1"/>
  <c r="F80" i="1"/>
  <c r="G80" i="1" s="1"/>
  <c r="I80" i="1" s="1"/>
  <c r="F79" i="1"/>
  <c r="G79" i="1" s="1"/>
  <c r="I79" i="1" s="1"/>
  <c r="I78" i="1"/>
  <c r="G78" i="1"/>
  <c r="F78" i="1"/>
  <c r="G77" i="1"/>
  <c r="I77" i="1" s="1"/>
  <c r="F77" i="1"/>
  <c r="F76" i="1"/>
  <c r="G76" i="1" s="1"/>
  <c r="I76" i="1" s="1"/>
  <c r="F75" i="1"/>
  <c r="G75" i="1" s="1"/>
  <c r="I75" i="1" s="1"/>
  <c r="I74" i="1"/>
  <c r="G74" i="1"/>
  <c r="F74" i="1"/>
  <c r="G73" i="1"/>
  <c r="I73" i="1" s="1"/>
  <c r="F73" i="1"/>
  <c r="F72" i="1"/>
  <c r="G72" i="1" s="1"/>
  <c r="I72" i="1" s="1"/>
  <c r="I71" i="1"/>
  <c r="F71" i="1"/>
  <c r="G71" i="1" s="1"/>
  <c r="G70" i="1"/>
  <c r="I70" i="1" s="1"/>
  <c r="F70" i="1"/>
  <c r="F69" i="1"/>
  <c r="G69" i="1" s="1"/>
  <c r="I69" i="1" s="1"/>
  <c r="G68" i="1"/>
  <c r="I68" i="1" s="1"/>
  <c r="F68" i="1"/>
  <c r="F67" i="1"/>
  <c r="G67" i="1" s="1"/>
  <c r="I67" i="1" s="1"/>
  <c r="I66" i="1"/>
  <c r="G66" i="1"/>
  <c r="F66" i="1"/>
  <c r="G65" i="1"/>
  <c r="I65" i="1" s="1"/>
  <c r="F65" i="1"/>
  <c r="F64" i="1"/>
  <c r="G64" i="1" s="1"/>
  <c r="I64" i="1" s="1"/>
  <c r="I63" i="1"/>
  <c r="F63" i="1"/>
  <c r="G63" i="1" s="1"/>
  <c r="G62" i="1"/>
  <c r="I62" i="1" s="1"/>
  <c r="F62" i="1"/>
  <c r="F61" i="1"/>
  <c r="G61" i="1" s="1"/>
  <c r="I61" i="1" s="1"/>
  <c r="G60" i="1"/>
  <c r="I60" i="1" s="1"/>
  <c r="F60" i="1"/>
  <c r="F59" i="1"/>
  <c r="G59" i="1" s="1"/>
  <c r="I59" i="1" s="1"/>
  <c r="I58" i="1"/>
  <c r="G58" i="1"/>
  <c r="F58" i="1"/>
  <c r="G57" i="1"/>
  <c r="I57" i="1" s="1"/>
  <c r="F57" i="1"/>
  <c r="F56" i="1"/>
  <c r="G56" i="1" s="1"/>
  <c r="I56" i="1" s="1"/>
  <c r="I55" i="1"/>
  <c r="F55" i="1"/>
  <c r="G55" i="1" s="1"/>
  <c r="G54" i="1"/>
  <c r="I54" i="1" s="1"/>
  <c r="F54" i="1"/>
  <c r="F53" i="1"/>
  <c r="G53" i="1" s="1"/>
  <c r="I53" i="1" s="1"/>
  <c r="G52" i="1"/>
  <c r="I52" i="1" s="1"/>
  <c r="F52" i="1"/>
  <c r="F51" i="1"/>
  <c r="G51" i="1" s="1"/>
  <c r="I51" i="1" s="1"/>
  <c r="I50" i="1"/>
  <c r="G50" i="1"/>
  <c r="F50" i="1"/>
  <c r="G49" i="1"/>
  <c r="I49" i="1" s="1"/>
  <c r="F49" i="1"/>
  <c r="F48" i="1"/>
  <c r="G48" i="1" s="1"/>
  <c r="I48" i="1" s="1"/>
  <c r="I47" i="1"/>
  <c r="F47" i="1"/>
  <c r="G47" i="1" s="1"/>
  <c r="G46" i="1"/>
  <c r="I46" i="1" s="1"/>
  <c r="F46" i="1"/>
  <c r="F45" i="1"/>
  <c r="G45" i="1" s="1"/>
  <c r="I45" i="1" s="1"/>
  <c r="G44" i="1"/>
  <c r="I44" i="1" s="1"/>
  <c r="F44" i="1"/>
  <c r="F43" i="1"/>
  <c r="G43" i="1" s="1"/>
  <c r="I43" i="1" s="1"/>
  <c r="I42" i="1"/>
  <c r="G42" i="1"/>
  <c r="F42" i="1"/>
  <c r="G41" i="1"/>
  <c r="I41" i="1" s="1"/>
  <c r="F41" i="1"/>
  <c r="F40" i="1"/>
  <c r="G40" i="1" s="1"/>
  <c r="I40" i="1" s="1"/>
  <c r="F39" i="1"/>
  <c r="G39" i="1" s="1"/>
  <c r="I39" i="1" s="1"/>
  <c r="G38" i="1"/>
  <c r="I38" i="1" s="1"/>
  <c r="F38" i="1"/>
  <c r="F37" i="1"/>
  <c r="G37" i="1" s="1"/>
  <c r="I37" i="1" s="1"/>
  <c r="F36" i="1"/>
  <c r="G36" i="1" s="1"/>
  <c r="I36" i="1" s="1"/>
  <c r="F35" i="1"/>
  <c r="G35" i="1" s="1"/>
  <c r="I35" i="1" s="1"/>
  <c r="G34" i="1"/>
  <c r="I34" i="1" s="1"/>
  <c r="F34" i="1"/>
  <c r="F33" i="1"/>
  <c r="G33" i="1" s="1"/>
  <c r="I33" i="1" s="1"/>
  <c r="F32" i="1"/>
  <c r="G32" i="1" s="1"/>
  <c r="I32" i="1" s="1"/>
  <c r="F31" i="1"/>
  <c r="G31" i="1" s="1"/>
  <c r="I31" i="1" s="1"/>
  <c r="G30" i="1"/>
  <c r="I30" i="1" s="1"/>
  <c r="F30" i="1"/>
  <c r="F29" i="1"/>
  <c r="G29" i="1" s="1"/>
  <c r="I29" i="1" s="1"/>
  <c r="F28" i="1"/>
  <c r="G28" i="1" s="1"/>
  <c r="I28" i="1" s="1"/>
  <c r="F27" i="1"/>
  <c r="G27" i="1" s="1"/>
  <c r="I27" i="1" s="1"/>
  <c r="G26" i="1"/>
  <c r="I26" i="1" s="1"/>
  <c r="F26" i="1"/>
  <c r="F25" i="1"/>
  <c r="G25" i="1" s="1"/>
  <c r="I25" i="1" s="1"/>
  <c r="F24" i="1"/>
  <c r="G24" i="1" s="1"/>
  <c r="I24" i="1" s="1"/>
  <c r="F23" i="1"/>
  <c r="G23" i="1" s="1"/>
  <c r="I23" i="1" s="1"/>
  <c r="G22" i="1"/>
  <c r="I22" i="1" s="1"/>
  <c r="F22" i="1"/>
  <c r="F21" i="1"/>
  <c r="G21" i="1" s="1"/>
  <c r="I21" i="1" s="1"/>
  <c r="F20" i="1"/>
  <c r="G20" i="1" s="1"/>
  <c r="I20" i="1" s="1"/>
  <c r="F19" i="1"/>
  <c r="G19" i="1" s="1"/>
  <c r="I19" i="1" s="1"/>
  <c r="G18" i="1"/>
  <c r="I18" i="1" s="1"/>
  <c r="F18" i="1"/>
  <c r="F17" i="1"/>
  <c r="G17" i="1" s="1"/>
  <c r="I17" i="1" s="1"/>
  <c r="F16" i="1"/>
  <c r="G16" i="1" s="1"/>
  <c r="I16" i="1" s="1"/>
  <c r="F15" i="1"/>
  <c r="G15" i="1" s="1"/>
  <c r="I15" i="1" s="1"/>
  <c r="G14" i="1"/>
  <c r="I14" i="1" s="1"/>
  <c r="F14" i="1"/>
  <c r="F13" i="1"/>
  <c r="G13" i="1" s="1"/>
  <c r="I13" i="1" s="1"/>
  <c r="F12" i="1"/>
  <c r="G12" i="1" s="1"/>
  <c r="I12" i="1" s="1"/>
  <c r="F11" i="1"/>
  <c r="G11" i="1" s="1"/>
  <c r="I11" i="1" s="1"/>
  <c r="G10" i="1"/>
  <c r="I10" i="1" s="1"/>
  <c r="F10" i="1"/>
  <c r="F9" i="1"/>
  <c r="G9" i="1" s="1"/>
  <c r="I9" i="1" s="1"/>
  <c r="F8" i="1"/>
  <c r="G8" i="1" s="1"/>
  <c r="I8" i="1" s="1"/>
  <c r="F7" i="1"/>
  <c r="G7" i="1" s="1"/>
  <c r="I7" i="1" s="1"/>
  <c r="G6" i="1"/>
  <c r="I6" i="1" s="1"/>
  <c r="F6" i="1"/>
  <c r="F5" i="1"/>
  <c r="G5" i="1" s="1"/>
  <c r="I5" i="1" s="1"/>
  <c r="F4" i="1"/>
  <c r="G4" i="1" s="1"/>
  <c r="I4" i="1" s="1"/>
  <c r="F3" i="1"/>
  <c r="G3" i="1" s="1"/>
  <c r="I3" i="1" s="1"/>
</calcChain>
</file>

<file path=xl/sharedStrings.xml><?xml version="1.0" encoding="utf-8"?>
<sst xmlns="http://schemas.openxmlformats.org/spreadsheetml/2006/main" count="180" uniqueCount="180">
  <si>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6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</si>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</sst>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activeCell="L10" sqref="L10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42</v>
      </c>
      <c r="D3" s="9">
        <v>41</v>
      </c>
      <c r="E3" s="9">
        <v>40</v>
      </c>
      <c r="F3" s="11">
        <f t="shared" ref="F3:F66" si="0">(D3+C3+E3)/3</f>
        <v>41</v>
      </c>
      <c r="G3" s="11">
        <f>F3*1.3</f>
        <v>53.300000000000004</v>
      </c>
      <c r="H3" s="12">
        <v>73.27</v>
      </c>
      <c r="I3" s="13">
        <f t="shared" ref="I3:I66" si="1">(H3-G3)/G3</f>
        <v>0.37467166979362082</v>
      </c>
    </row>
    <row r="4" spans="1:9" x14ac:dyDescent="0.15">
      <c r="A4" s="9">
        <v>501002</v>
      </c>
      <c r="B4" s="10" t="s">
        <v>11</v>
      </c>
      <c r="C4" s="9">
        <v>328</v>
      </c>
      <c r="D4" s="9">
        <v>330</v>
      </c>
      <c r="E4" s="9">
        <v>325</v>
      </c>
      <c r="F4" s="11">
        <f t="shared" si="0"/>
        <v>327.66666666666669</v>
      </c>
      <c r="G4" s="11">
        <f>F4*1.3</f>
        <v>425.9666666666667</v>
      </c>
      <c r="H4" s="12">
        <v>1134.4000000000001</v>
      </c>
      <c r="I4" s="13">
        <f t="shared" si="1"/>
        <v>1.6631191799045308</v>
      </c>
    </row>
    <row r="5" spans="1:9" x14ac:dyDescent="0.15">
      <c r="A5" s="9">
        <v>501003</v>
      </c>
      <c r="B5" s="10" t="s">
        <v>12</v>
      </c>
      <c r="C5" s="9">
        <v>91</v>
      </c>
      <c r="D5" s="9">
        <v>92</v>
      </c>
      <c r="E5" s="9">
        <v>90</v>
      </c>
      <c r="F5" s="11">
        <f t="shared" si="0"/>
        <v>91</v>
      </c>
      <c r="G5" s="12">
        <f>F5*1.3</f>
        <v>118.3</v>
      </c>
      <c r="H5" s="12">
        <v>126.12</v>
      </c>
      <c r="I5" s="13">
        <f t="shared" si="1"/>
        <v>6.6103127641589238E-2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161.22</v>
      </c>
      <c r="I6" s="13">
        <f t="shared" si="1"/>
        <v>0.13775582215949175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50.34</v>
      </c>
      <c r="I7" s="13">
        <f t="shared" si="1"/>
        <v>1.2645074224021597</v>
      </c>
    </row>
    <row r="8" spans="1:9" x14ac:dyDescent="0.15">
      <c r="A8" s="9">
        <v>501006</v>
      </c>
      <c r="B8" s="10" t="s">
        <v>15</v>
      </c>
      <c r="C8" s="9">
        <v>2280</v>
      </c>
      <c r="D8" s="9">
        <v>2300</v>
      </c>
      <c r="E8" s="9">
        <v>2260</v>
      </c>
      <c r="F8" s="11">
        <f t="shared" si="0"/>
        <v>2280</v>
      </c>
      <c r="G8" s="12">
        <f t="shared" si="2"/>
        <v>2964</v>
      </c>
      <c r="H8" s="12">
        <v>3806</v>
      </c>
      <c r="I8" s="13">
        <f t="shared" si="1"/>
        <v>0.28407557354925778</v>
      </c>
    </row>
    <row r="9" spans="1:9" x14ac:dyDescent="0.15">
      <c r="A9" s="9">
        <v>501007</v>
      </c>
      <c r="B9" s="10" t="s">
        <v>16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2">
        <v>194.54</v>
      </c>
      <c r="I9" s="13">
        <f t="shared" si="1"/>
        <v>1.8001046572475133E-2</v>
      </c>
    </row>
    <row r="10" spans="1:9" x14ac:dyDescent="0.15">
      <c r="A10" s="9">
        <v>502001</v>
      </c>
      <c r="B10" s="9" t="s">
        <v>17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2">
        <v>119.17</v>
      </c>
      <c r="I10" s="13">
        <f t="shared" si="1"/>
        <v>-9.5369433198380468E-2</v>
      </c>
    </row>
    <row r="11" spans="1:9" x14ac:dyDescent="0.15">
      <c r="A11" s="9">
        <v>503001</v>
      </c>
      <c r="B11" s="9" t="s">
        <v>18</v>
      </c>
      <c r="C11" s="9">
        <v>410</v>
      </c>
      <c r="D11" s="9">
        <v>405</v>
      </c>
      <c r="E11" s="9">
        <v>400</v>
      </c>
      <c r="F11" s="11">
        <f t="shared" si="0"/>
        <v>405</v>
      </c>
      <c r="G11" s="12">
        <f t="shared" si="2"/>
        <v>526.5</v>
      </c>
      <c r="H11" s="12">
        <v>511.7</v>
      </c>
      <c r="I11" s="13">
        <f t="shared" si="1"/>
        <v>-2.8110161443494798E-2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2751</v>
      </c>
      <c r="I12" s="13">
        <f t="shared" si="1"/>
        <v>0.39526627218934907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1309.3</v>
      </c>
      <c r="I13" s="13">
        <f t="shared" si="1"/>
        <v>-0.11133484162895926</v>
      </c>
    </row>
    <row r="14" spans="1:9" x14ac:dyDescent="0.15">
      <c r="A14" s="14">
        <v>503004</v>
      </c>
      <c r="B14" s="14" t="s">
        <v>21</v>
      </c>
      <c r="C14" s="9">
        <v>370</v>
      </c>
      <c r="D14" s="9">
        <v>370</v>
      </c>
      <c r="E14" s="9">
        <v>368</v>
      </c>
      <c r="F14" s="11">
        <f t="shared" si="0"/>
        <v>369.33333333333331</v>
      </c>
      <c r="G14" s="12">
        <f t="shared" si="2"/>
        <v>480.13333333333333</v>
      </c>
      <c r="H14" s="12">
        <v>423.6</v>
      </c>
      <c r="I14" s="13">
        <f t="shared" si="1"/>
        <v>-0.11774507081366281</v>
      </c>
    </row>
    <row r="15" spans="1:9" x14ac:dyDescent="0.15">
      <c r="A15" s="9">
        <v>601001</v>
      </c>
      <c r="B15" s="10" t="s">
        <v>22</v>
      </c>
      <c r="C15" s="9">
        <v>50</v>
      </c>
      <c r="D15" s="9">
        <v>50</v>
      </c>
      <c r="E15" s="9">
        <v>48</v>
      </c>
      <c r="F15" s="11">
        <f t="shared" si="0"/>
        <v>49.333333333333336</v>
      </c>
      <c r="G15" s="12">
        <f t="shared" si="2"/>
        <v>64.13333333333334</v>
      </c>
      <c r="H15" s="12">
        <v>213.84</v>
      </c>
      <c r="I15" s="13">
        <f t="shared" si="1"/>
        <v>2.3343035343035337</v>
      </c>
    </row>
    <row r="16" spans="1:9" x14ac:dyDescent="0.15">
      <c r="A16" s="9">
        <v>601002</v>
      </c>
      <c r="B16" s="10" t="s">
        <v>23</v>
      </c>
      <c r="C16" s="9">
        <v>78</v>
      </c>
      <c r="D16" s="9">
        <v>80</v>
      </c>
      <c r="E16" s="9">
        <v>75</v>
      </c>
      <c r="F16" s="11">
        <f t="shared" si="0"/>
        <v>77.666666666666671</v>
      </c>
      <c r="G16" s="12">
        <f t="shared" si="2"/>
        <v>100.96666666666668</v>
      </c>
      <c r="H16" s="12">
        <v>157.41</v>
      </c>
      <c r="I16" s="13">
        <f t="shared" si="1"/>
        <v>0.55902938263453261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3837.1</v>
      </c>
      <c r="I17" s="13">
        <f t="shared" si="1"/>
        <v>3.7100245499181672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1125.83</v>
      </c>
      <c r="I18" s="13">
        <f t="shared" si="1"/>
        <v>1.7204913411196134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501.71</v>
      </c>
      <c r="I19" s="13">
        <f t="shared" si="1"/>
        <v>2.0874461538461535</v>
      </c>
    </row>
    <row r="20" spans="1:9" x14ac:dyDescent="0.15">
      <c r="A20" s="9">
        <v>601006</v>
      </c>
      <c r="B20" s="10" t="s">
        <v>27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2">
        <v>2164.6999999999998</v>
      </c>
      <c r="I20" s="13">
        <f t="shared" si="1"/>
        <v>-0.14314553371157157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554.66</v>
      </c>
      <c r="I21" s="13">
        <f t="shared" si="1"/>
        <v>4.8181118881118881</v>
      </c>
    </row>
    <row r="22" spans="1:9" x14ac:dyDescent="0.15">
      <c r="A22" s="9">
        <v>601008</v>
      </c>
      <c r="B22" s="10" t="s">
        <v>29</v>
      </c>
      <c r="C22" s="9">
        <v>56</v>
      </c>
      <c r="D22" s="9">
        <v>58</v>
      </c>
      <c r="E22" s="9">
        <v>55</v>
      </c>
      <c r="F22" s="11">
        <f t="shared" si="0"/>
        <v>56.333333333333336</v>
      </c>
      <c r="G22" s="12">
        <f t="shared" si="2"/>
        <v>73.233333333333334</v>
      </c>
      <c r="H22" s="12">
        <v>205.94</v>
      </c>
      <c r="I22" s="13">
        <f t="shared" si="1"/>
        <v>1.8121074192080107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3733</v>
      </c>
      <c r="I23" s="13">
        <f t="shared" si="1"/>
        <v>-0.26684124386252051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451.27</v>
      </c>
      <c r="I24" s="13">
        <f t="shared" si="1"/>
        <v>5.1258371040723976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4192.3</v>
      </c>
      <c r="I25" s="13">
        <f t="shared" si="1"/>
        <v>1.1031605351170573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227.47</v>
      </c>
      <c r="I26" s="13">
        <f t="shared" si="1"/>
        <v>1.8528846153846155</v>
      </c>
    </row>
    <row r="27" spans="1:9" x14ac:dyDescent="0.15">
      <c r="A27" s="9">
        <v>601013</v>
      </c>
      <c r="B27" s="10" t="s">
        <v>34</v>
      </c>
      <c r="C27" s="9">
        <v>252</v>
      </c>
      <c r="D27" s="9">
        <v>253</v>
      </c>
      <c r="E27" s="9">
        <v>250</v>
      </c>
      <c r="F27" s="11">
        <f t="shared" si="0"/>
        <v>251.66666666666666</v>
      </c>
      <c r="G27" s="12">
        <f t="shared" si="2"/>
        <v>327.16666666666669</v>
      </c>
      <c r="H27" s="12">
        <v>394.1</v>
      </c>
      <c r="I27" s="13">
        <f t="shared" si="1"/>
        <v>0.20458481915435558</v>
      </c>
    </row>
    <row r="28" spans="1:9" x14ac:dyDescent="0.15">
      <c r="A28" s="9">
        <v>601014</v>
      </c>
      <c r="B28" s="10" t="s">
        <v>35</v>
      </c>
      <c r="C28" s="9">
        <v>50</v>
      </c>
      <c r="D28" s="9">
        <v>50</v>
      </c>
      <c r="E28" s="9">
        <v>48</v>
      </c>
      <c r="F28" s="11">
        <f t="shared" si="0"/>
        <v>49.333333333333336</v>
      </c>
      <c r="G28" s="12">
        <f t="shared" si="2"/>
        <v>64.13333333333334</v>
      </c>
      <c r="H28" s="12">
        <v>197.18</v>
      </c>
      <c r="I28" s="13">
        <f t="shared" si="1"/>
        <v>2.0745322245322244</v>
      </c>
    </row>
    <row r="29" spans="1:9" x14ac:dyDescent="0.15">
      <c r="A29" s="9">
        <v>601015</v>
      </c>
      <c r="B29" s="10" t="s">
        <v>36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2">
        <v>203.32</v>
      </c>
      <c r="I29" s="13">
        <f t="shared" si="1"/>
        <v>1.5362162162162161</v>
      </c>
    </row>
    <row r="30" spans="1:9" x14ac:dyDescent="0.15">
      <c r="A30" s="9">
        <v>601016</v>
      </c>
      <c r="B30" s="10" t="s">
        <v>37</v>
      </c>
      <c r="C30" s="9">
        <v>72</v>
      </c>
      <c r="D30" s="9">
        <v>73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2">
        <v>322.94</v>
      </c>
      <c r="I30" s="13">
        <f t="shared" si="1"/>
        <v>2.4662611806797852</v>
      </c>
    </row>
    <row r="31" spans="1:9" x14ac:dyDescent="0.15">
      <c r="A31" s="9">
        <v>601017</v>
      </c>
      <c r="B31" s="10" t="s">
        <v>38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2">
        <v>970.43</v>
      </c>
      <c r="I31" s="13">
        <f t="shared" si="1"/>
        <v>0.48014133916315005</v>
      </c>
    </row>
    <row r="32" spans="1:9" x14ac:dyDescent="0.15">
      <c r="A32" s="15">
        <v>601018</v>
      </c>
      <c r="B32" s="16" t="s">
        <v>39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358.54</v>
      </c>
      <c r="I32" s="19">
        <f t="shared" si="1"/>
        <v>-0.40474820143884893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531.6</v>
      </c>
      <c r="I33" s="13">
        <f t="shared" si="1"/>
        <v>-0.32409408773045134</v>
      </c>
    </row>
    <row r="34" spans="1:9" x14ac:dyDescent="0.15">
      <c r="A34" s="9">
        <v>602001</v>
      </c>
      <c r="B34" s="10" t="s">
        <v>41</v>
      </c>
      <c r="C34" s="9">
        <v>205</v>
      </c>
      <c r="D34" s="9">
        <v>210</v>
      </c>
      <c r="E34" s="9">
        <v>200</v>
      </c>
      <c r="F34" s="11">
        <f t="shared" si="0"/>
        <v>205</v>
      </c>
      <c r="G34" s="12">
        <f t="shared" si="2"/>
        <v>266.5</v>
      </c>
      <c r="H34" s="12">
        <v>575.14</v>
      </c>
      <c r="I34" s="13">
        <f t="shared" si="1"/>
        <v>1.1581238273921199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681</v>
      </c>
      <c r="I35" s="13">
        <f t="shared" si="1"/>
        <v>-5.0429932605159142E-2</v>
      </c>
    </row>
    <row r="36" spans="1:9" x14ac:dyDescent="0.15">
      <c r="A36" s="9">
        <v>602003</v>
      </c>
      <c r="B36" s="9" t="s">
        <v>43</v>
      </c>
      <c r="C36" s="9">
        <v>1050</v>
      </c>
      <c r="D36" s="9">
        <v>1050</v>
      </c>
      <c r="E36" s="9">
        <v>1000</v>
      </c>
      <c r="F36" s="11">
        <f t="shared" si="0"/>
        <v>1033.3333333333333</v>
      </c>
      <c r="G36" s="12">
        <f t="shared" si="2"/>
        <v>1343.3333333333333</v>
      </c>
      <c r="H36" s="12">
        <v>77797.8</v>
      </c>
      <c r="I36" s="13">
        <f t="shared" si="1"/>
        <v>56.91399503722085</v>
      </c>
    </row>
    <row r="37" spans="1:9" x14ac:dyDescent="0.15">
      <c r="A37" s="9">
        <v>602004</v>
      </c>
      <c r="B37" s="9" t="s">
        <v>44</v>
      </c>
      <c r="C37" s="9">
        <v>405</v>
      </c>
      <c r="D37" s="9">
        <v>405</v>
      </c>
      <c r="E37" s="9">
        <v>400</v>
      </c>
      <c r="F37" s="11">
        <f t="shared" si="0"/>
        <v>403.33333333333331</v>
      </c>
      <c r="G37" s="12">
        <f t="shared" si="2"/>
        <v>524.33333333333337</v>
      </c>
      <c r="H37" s="12">
        <v>1686.9</v>
      </c>
      <c r="I37" s="13">
        <f t="shared" si="1"/>
        <v>2.217228226319135</v>
      </c>
    </row>
    <row r="38" spans="1:9" x14ac:dyDescent="0.15">
      <c r="A38" s="9">
        <v>602005</v>
      </c>
      <c r="B38" s="10" t="s">
        <v>45</v>
      </c>
      <c r="C38" s="9">
        <v>72</v>
      </c>
      <c r="D38" s="9">
        <v>72</v>
      </c>
      <c r="E38" s="9">
        <v>70</v>
      </c>
      <c r="F38" s="11">
        <f t="shared" si="0"/>
        <v>71.333333333333329</v>
      </c>
      <c r="G38" s="12">
        <f t="shared" si="2"/>
        <v>92.733333333333334</v>
      </c>
      <c r="H38" s="12">
        <v>247.75</v>
      </c>
      <c r="I38" s="13">
        <f t="shared" si="1"/>
        <v>1.6716391085549962</v>
      </c>
    </row>
    <row r="39" spans="1:9" x14ac:dyDescent="0.15">
      <c r="A39" s="9">
        <v>602006</v>
      </c>
      <c r="B39" s="10" t="s">
        <v>46</v>
      </c>
      <c r="C39" s="9">
        <v>52</v>
      </c>
      <c r="D39" s="9">
        <v>55</v>
      </c>
      <c r="E39" s="9">
        <v>50</v>
      </c>
      <c r="F39" s="11">
        <f t="shared" si="0"/>
        <v>52.333333333333336</v>
      </c>
      <c r="G39" s="12">
        <f t="shared" si="2"/>
        <v>68.033333333333346</v>
      </c>
      <c r="H39" s="12">
        <v>123.48</v>
      </c>
      <c r="I39" s="13">
        <f t="shared" si="1"/>
        <v>0.81499265066144022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156.32</v>
      </c>
      <c r="I40" s="13">
        <f t="shared" si="1"/>
        <v>2.3095271700776281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1975.9</v>
      </c>
      <c r="I41" s="13">
        <f t="shared" si="1"/>
        <v>3.8508183306055654</v>
      </c>
    </row>
    <row r="42" spans="1:9" x14ac:dyDescent="0.15">
      <c r="A42" s="9">
        <v>602009</v>
      </c>
      <c r="B42" s="9" t="s">
        <v>49</v>
      </c>
      <c r="C42" s="9">
        <v>88</v>
      </c>
      <c r="D42" s="9">
        <v>88</v>
      </c>
      <c r="E42" s="9">
        <v>85</v>
      </c>
      <c r="F42" s="11">
        <f t="shared" si="0"/>
        <v>87</v>
      </c>
      <c r="G42" s="12">
        <f t="shared" si="2"/>
        <v>113.10000000000001</v>
      </c>
      <c r="H42" s="12">
        <v>345.4</v>
      </c>
      <c r="I42" s="13">
        <f t="shared" si="1"/>
        <v>2.05393457117595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1013.6</v>
      </c>
      <c r="I43" s="13">
        <f t="shared" si="1"/>
        <v>1.7846153846153847</v>
      </c>
    </row>
    <row r="44" spans="1:9" x14ac:dyDescent="0.15">
      <c r="A44" s="9">
        <v>602011</v>
      </c>
      <c r="B44" s="9" t="s">
        <v>51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295.32</v>
      </c>
      <c r="I44" s="13">
        <f t="shared" si="1"/>
        <v>-6.6427818756586016E-2</v>
      </c>
    </row>
    <row r="45" spans="1:9" x14ac:dyDescent="0.15">
      <c r="A45" s="9">
        <v>602012</v>
      </c>
      <c r="B45" s="9" t="s">
        <v>52</v>
      </c>
      <c r="C45" s="9">
        <v>405</v>
      </c>
      <c r="D45" s="9">
        <v>400</v>
      </c>
      <c r="E45" s="9">
        <v>400</v>
      </c>
      <c r="F45" s="11">
        <f t="shared" si="0"/>
        <v>401.66666666666669</v>
      </c>
      <c r="G45" s="12">
        <f t="shared" si="2"/>
        <v>522.16666666666674</v>
      </c>
      <c r="H45" s="12">
        <v>424.7</v>
      </c>
      <c r="I45" s="13">
        <f t="shared" si="1"/>
        <v>-0.18665815512288556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573.29999999999995</v>
      </c>
      <c r="I46" s="13">
        <f t="shared" si="1"/>
        <v>0.15545851528384266</v>
      </c>
    </row>
    <row r="47" spans="1:9" x14ac:dyDescent="0.15">
      <c r="A47" s="9">
        <v>602014</v>
      </c>
      <c r="B47" s="9" t="s">
        <v>54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440.9</v>
      </c>
      <c r="I47" s="13">
        <f t="shared" si="1"/>
        <v>-0.16601513240857518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657.5</v>
      </c>
      <c r="I48" s="13">
        <f t="shared" si="1"/>
        <v>0.11731052452701932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729.3</v>
      </c>
      <c r="I49" s="13">
        <f t="shared" si="1"/>
        <v>1.4391304347826086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844.6</v>
      </c>
      <c r="I50" s="13">
        <f t="shared" si="1"/>
        <v>0.26975695314457521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1689</v>
      </c>
      <c r="I51" s="13">
        <f t="shared" si="1"/>
        <v>1.2530013339261896</v>
      </c>
    </row>
    <row r="52" spans="1:9" x14ac:dyDescent="0.15">
      <c r="A52" s="9">
        <v>602019</v>
      </c>
      <c r="B52" s="9" t="s">
        <v>59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1145.0999999999999</v>
      </c>
      <c r="I52" s="13">
        <f t="shared" si="1"/>
        <v>0.93592561284868958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240.92</v>
      </c>
      <c r="I53" s="13">
        <f t="shared" si="1"/>
        <v>0.40042627397791097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1136.7</v>
      </c>
      <c r="I54" s="13">
        <f t="shared" si="1"/>
        <v>1.321375085091899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658.4</v>
      </c>
      <c r="I55" s="13">
        <f t="shared" si="1"/>
        <v>-1.017288900025071E-2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1058.5999999999999</v>
      </c>
      <c r="I56" s="13">
        <f t="shared" si="1"/>
        <v>5.7542457542457452E-2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314.02</v>
      </c>
      <c r="I57" s="13">
        <f t="shared" si="1"/>
        <v>1.616106637045265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607.5</v>
      </c>
      <c r="I58" s="13">
        <f t="shared" si="1"/>
        <v>0.19822485207100593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354.89</v>
      </c>
      <c r="I59" s="13">
        <f t="shared" si="1"/>
        <v>1.0999408284023668</v>
      </c>
    </row>
    <row r="60" spans="1:9" x14ac:dyDescent="0.15">
      <c r="A60" s="15">
        <v>602027</v>
      </c>
      <c r="B60" s="15" t="s">
        <v>67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1030.67</v>
      </c>
      <c r="I60" s="19">
        <f t="shared" si="1"/>
        <v>1.0592807192807194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387.6</v>
      </c>
      <c r="I61" s="19">
        <f t="shared" si="1"/>
        <v>9.4812164579606603E-2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378.72</v>
      </c>
      <c r="I62" s="13">
        <f t="shared" si="1"/>
        <v>-9.620555246201562E-2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207.5</v>
      </c>
      <c r="I63" s="13">
        <f t="shared" si="1"/>
        <v>0.44230769230769224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2">
        <v>121.31</v>
      </c>
      <c r="I65" s="13">
        <f t="shared" si="1"/>
        <v>1.4133289124668436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1322</v>
      </c>
      <c r="I66" s="13">
        <f t="shared" si="1"/>
        <v>-0.26487488415199256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2">
        <v>74.239999999999995</v>
      </c>
      <c r="I67" s="13">
        <f t="shared" ref="I67:I117" si="4">(H67-G67)/G67</f>
        <v>0.82258592471358416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295.73</v>
      </c>
      <c r="I68" s="13">
        <f t="shared" si="4"/>
        <v>-0.37561404743472443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2264.8000000000002</v>
      </c>
      <c r="I69" s="13">
        <f t="shared" si="4"/>
        <v>-0.26831001841501628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1934.4</v>
      </c>
      <c r="I70" s="13">
        <f t="shared" si="4"/>
        <v>-3.5853131749459963E-2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2820.4</v>
      </c>
      <c r="I71" s="13">
        <f t="shared" si="4"/>
        <v>0.91429864253393678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1902.6</v>
      </c>
      <c r="I72" s="13">
        <f t="shared" si="4"/>
        <v>0.39384615384615379</v>
      </c>
    </row>
    <row r="73" spans="1:9" x14ac:dyDescent="0.15">
      <c r="A73" s="9">
        <v>605010</v>
      </c>
      <c r="B73" s="9" t="s">
        <v>80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2">
        <v>151.53</v>
      </c>
      <c r="I73" s="13">
        <f t="shared" si="4"/>
        <v>2.208115737473535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429.07</v>
      </c>
      <c r="I74" s="13">
        <f t="shared" si="4"/>
        <v>6.2274564851207188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2">
        <v>684.13</v>
      </c>
      <c r="I75" s="13">
        <f t="shared" si="4"/>
        <v>9.8880106100795739</v>
      </c>
    </row>
    <row r="76" spans="1:9" x14ac:dyDescent="0.15">
      <c r="A76" s="9">
        <v>605013</v>
      </c>
      <c r="B76" s="9" t="s">
        <v>83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2">
        <v>1926.22</v>
      </c>
      <c r="I76" s="13">
        <f t="shared" si="4"/>
        <v>10.728556931195454</v>
      </c>
    </row>
    <row r="77" spans="1:9" x14ac:dyDescent="0.15">
      <c r="A77" s="9">
        <v>605014</v>
      </c>
      <c r="B77" s="9" t="s">
        <v>84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2">
        <v>358.61</v>
      </c>
      <c r="I77" s="13">
        <f t="shared" si="4"/>
        <v>3.03688555347092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152.69</v>
      </c>
      <c r="I78" s="13">
        <f t="shared" si="4"/>
        <v>1.8647279549718569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2">
        <v>729.8</v>
      </c>
      <c r="I79" s="13">
        <f t="shared" si="4"/>
        <v>-0.31259026687598124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357.82</v>
      </c>
      <c r="I80" s="13">
        <f t="shared" si="4"/>
        <v>-0.23400884829456259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2">
        <v>2980</v>
      </c>
      <c r="I81" s="13">
        <f t="shared" si="4"/>
        <v>-0.41021242908035366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4499</v>
      </c>
      <c r="I82" s="13">
        <f t="shared" si="4"/>
        <v>-0.48295280416794367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829.26</v>
      </c>
      <c r="I83" s="13">
        <f t="shared" si="4"/>
        <v>-3.8353304986470868E-2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2109.8000000000002</v>
      </c>
      <c r="I84" s="13">
        <f t="shared" si="4"/>
        <v>4.4800264113568966E-2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11663.3</v>
      </c>
      <c r="I85" s="13">
        <f t="shared" si="4"/>
        <v>5.7288269230769222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2">
        <v>8502.9</v>
      </c>
      <c r="I86" s="13">
        <f t="shared" si="4"/>
        <v>3.2564158184548635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2">
        <v>91793.600000000006</v>
      </c>
      <c r="I87" s="13">
        <f t="shared" si="4"/>
        <v>23.348435013262602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2154.5</v>
      </c>
      <c r="I88" s="13">
        <f t="shared" si="4"/>
        <v>1.1711454484380246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1958</v>
      </c>
      <c r="I89" s="13">
        <f t="shared" si="4"/>
        <v>-2.4090380461870706E-2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2">
        <v>241.2</v>
      </c>
      <c r="I90" s="13">
        <f t="shared" si="4"/>
        <v>10.893491124260354</v>
      </c>
    </row>
    <row r="91" spans="1:9" x14ac:dyDescent="0.15">
      <c r="A91" s="9">
        <v>605028</v>
      </c>
      <c r="B91" s="9" t="s">
        <v>98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2">
        <v>108.37</v>
      </c>
      <c r="I91" s="13">
        <f t="shared" si="4"/>
        <v>1.3482123510292525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546.17999999999995</v>
      </c>
      <c r="I92" s="13">
        <f t="shared" si="4"/>
        <v>-0.28181459566074957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101.81</v>
      </c>
      <c r="I93" s="13">
        <f t="shared" si="4"/>
        <v>1.3494615384615385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53.87</v>
      </c>
      <c r="I94" s="19">
        <f t="shared" si="4"/>
        <v>3.0759142496847409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102.94</v>
      </c>
      <c r="I95" s="13">
        <f t="shared" si="4"/>
        <v>1.1793930839802396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2458.9</v>
      </c>
      <c r="I96" s="13">
        <f t="shared" si="4"/>
        <v>0.1509907941956623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5619.6</v>
      </c>
      <c r="I97" s="13">
        <f t="shared" si="4"/>
        <v>1.552816474863719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2011.2</v>
      </c>
      <c r="I98" s="13">
        <f t="shared" si="4"/>
        <v>1.3679748822605966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2023.2</v>
      </c>
      <c r="I99" s="13">
        <f t="shared" si="4"/>
        <v>0.82379807692307672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13589.4</v>
      </c>
      <c r="I100" s="13">
        <f t="shared" si="4"/>
        <v>6.4667032967032965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7316.5</v>
      </c>
      <c r="I101" s="13">
        <f t="shared" si="4"/>
        <v>6.8898274622573688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4587</v>
      </c>
      <c r="I102" s="13">
        <f t="shared" si="4"/>
        <v>0.47019230769230769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1086.54</v>
      </c>
      <c r="I103" s="13">
        <f t="shared" si="4"/>
        <v>4.0654545454545454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107.01</v>
      </c>
      <c r="I104" s="13">
        <f t="shared" si="4"/>
        <v>1.8882591093117409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39827.199999999997</v>
      </c>
      <c r="I105" s="13">
        <f t="shared" si="4"/>
        <v>23.186558704453439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4378.3</v>
      </c>
      <c r="I106" s="13">
        <f t="shared" si="4"/>
        <v>2.4840583554376656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432.68</v>
      </c>
      <c r="I107" s="13">
        <f t="shared" si="4"/>
        <v>4.4265886287625413</v>
      </c>
    </row>
    <row r="108" spans="1:9" x14ac:dyDescent="0.15">
      <c r="A108" s="9">
        <v>605045</v>
      </c>
      <c r="B108" s="9" t="s">
        <v>115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2">
        <v>294.49</v>
      </c>
      <c r="I108" s="13">
        <f t="shared" si="4"/>
        <v>-0.20977638640429339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2007.4</v>
      </c>
      <c r="I109" s="13">
        <f t="shared" si="4"/>
        <v>-0.11085191200354357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144.30000000000001</v>
      </c>
      <c r="I110" s="13">
        <f t="shared" si="4"/>
        <v>6.389776357827491E-2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328.68</v>
      </c>
      <c r="I111" s="13">
        <f t="shared" si="4"/>
        <v>5.5387267904509292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219.14</v>
      </c>
      <c r="I112" s="13">
        <f t="shared" si="4"/>
        <v>3.6998856162424927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153.69</v>
      </c>
      <c r="I113" s="13">
        <f t="shared" si="4"/>
        <v>3.760660815694373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4754.5</v>
      </c>
      <c r="I114" s="13">
        <f t="shared" si="4"/>
        <v>1.4656006914433883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1904.8</v>
      </c>
      <c r="I115" s="13">
        <f t="shared" si="4"/>
        <v>0.1598132737974427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468.06</v>
      </c>
      <c r="I116" s="13">
        <f t="shared" si="4"/>
        <v>0.66175147928994071</v>
      </c>
    </row>
    <row r="117" spans="1:9" x14ac:dyDescent="0.15">
      <c r="A117" s="9">
        <v>605054</v>
      </c>
      <c r="B117" s="9" t="s">
        <v>124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2">
        <v>312.14</v>
      </c>
      <c r="I117" s="13">
        <f t="shared" si="4"/>
        <v>3.2354831797726706E-3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547.38</v>
      </c>
      <c r="I118" s="13">
        <f>(H118-G118)/G118</f>
        <v>0.45193633952254642</v>
      </c>
    </row>
    <row r="119" spans="1:9" x14ac:dyDescent="0.15">
      <c r="A119" s="9">
        <v>701001</v>
      </c>
      <c r="B119" s="9" t="s">
        <v>126</v>
      </c>
      <c r="C119" s="9">
        <v>22</v>
      </c>
      <c r="D119" s="9">
        <v>22</v>
      </c>
      <c r="E119" s="9">
        <v>20</v>
      </c>
      <c r="F119" s="11">
        <f t="shared" si="3"/>
        <v>21.333333333333332</v>
      </c>
      <c r="G119" s="12">
        <f t="shared" si="5"/>
        <v>27.733333333333334</v>
      </c>
      <c r="H119" s="12">
        <v>50.03</v>
      </c>
      <c r="I119" s="13">
        <f>(H119-G119)/G119</f>
        <v>0.8039663461538461</v>
      </c>
    </row>
    <row r="120" spans="1:9" x14ac:dyDescent="0.15">
      <c r="A120" s="9">
        <v>701002</v>
      </c>
      <c r="B120" s="9" t="s">
        <v>127</v>
      </c>
      <c r="C120" s="9">
        <v>306</v>
      </c>
      <c r="D120" s="9">
        <v>306</v>
      </c>
      <c r="E120" s="9">
        <v>305</v>
      </c>
      <c r="F120" s="11">
        <f t="shared" si="3"/>
        <v>305.66666666666669</v>
      </c>
      <c r="G120" s="12">
        <f t="shared" si="5"/>
        <v>397.36666666666673</v>
      </c>
      <c r="H120" s="12">
        <v>543.20000000000005</v>
      </c>
      <c r="I120" s="13">
        <f>(H120-G120)/G120</f>
        <v>0.3669994128009394</v>
      </c>
    </row>
    <row r="121" spans="1:9" x14ac:dyDescent="0.15">
      <c r="A121" s="9">
        <v>701003</v>
      </c>
      <c r="B121" s="9" t="s">
        <v>128</v>
      </c>
      <c r="C121" s="9">
        <v>82</v>
      </c>
      <c r="D121" s="9">
        <v>85</v>
      </c>
      <c r="E121" s="9">
        <v>80</v>
      </c>
      <c r="F121" s="11">
        <f t="shared" si="3"/>
        <v>82.333333333333329</v>
      </c>
      <c r="G121" s="12">
        <f t="shared" si="5"/>
        <v>107.03333333333333</v>
      </c>
      <c r="H121" s="12">
        <v>183.47</v>
      </c>
      <c r="I121" s="13">
        <f>(H121-G121)/G121</f>
        <v>0.71413889753970727</v>
      </c>
    </row>
    <row r="122" spans="1:9" x14ac:dyDescent="0.15">
      <c r="A122" s="9">
        <v>901004</v>
      </c>
      <c r="B122" s="9" t="s">
        <v>129</v>
      </c>
      <c r="C122" s="9">
        <v>86</v>
      </c>
      <c r="D122" s="9">
        <v>86</v>
      </c>
      <c r="E122" s="9">
        <v>85</v>
      </c>
      <c r="F122" s="11">
        <f t="shared" si="3"/>
        <v>85.666666666666671</v>
      </c>
      <c r="G122" s="12">
        <f t="shared" si="5"/>
        <v>111.36666666666667</v>
      </c>
      <c r="H122" s="12">
        <v>165.17</v>
      </c>
      <c r="I122" s="13">
        <f>(H122-G122)/G122</f>
        <v>0.48311882669859302</v>
      </c>
    </row>
    <row r="123" spans="1:9" x14ac:dyDescent="0.15">
      <c r="A123" s="9">
        <v>701005</v>
      </c>
      <c r="B123" s="9" t="s">
        <v>130</v>
      </c>
      <c r="C123" s="9">
        <v>48</v>
      </c>
      <c r="D123" s="9">
        <v>48</v>
      </c>
      <c r="E123" s="9">
        <v>46</v>
      </c>
      <c r="F123" s="11">
        <f t="shared" si="3"/>
        <v>47.333333333333336</v>
      </c>
      <c r="G123" s="12">
        <f t="shared" si="5"/>
        <v>61.533333333333339</v>
      </c>
      <c r="H123" s="12">
        <v>96.27</v>
      </c>
      <c r="I123" s="13">
        <f t="shared" ref="I123:I172" si="6">(H123-G123)/G123</f>
        <v>0.5645178764897073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324.7</v>
      </c>
      <c r="I124" s="13">
        <f t="shared" si="6"/>
        <v>-0.11638243831640069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108.5</v>
      </c>
      <c r="I125" s="13">
        <f t="shared" si="6"/>
        <v>0.24569460390355902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100.49</v>
      </c>
      <c r="I126" s="13">
        <f t="shared" si="6"/>
        <v>0.22698412698412684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1186.9000000000001</v>
      </c>
      <c r="I127" s="13">
        <f t="shared" si="6"/>
        <v>1.2088709677419356</v>
      </c>
    </row>
    <row r="128" spans="1:9" x14ac:dyDescent="0.15">
      <c r="A128" s="9">
        <v>701010</v>
      </c>
      <c r="B128" s="9" t="s">
        <v>135</v>
      </c>
      <c r="C128" s="9">
        <v>305</v>
      </c>
      <c r="D128" s="9">
        <v>302</v>
      </c>
      <c r="E128" s="9">
        <v>300</v>
      </c>
      <c r="F128" s="11">
        <f t="shared" si="3"/>
        <v>302.33333333333331</v>
      </c>
      <c r="G128" s="12">
        <f t="shared" si="5"/>
        <v>393.0333333333333</v>
      </c>
      <c r="H128" s="12">
        <v>695</v>
      </c>
      <c r="I128" s="13">
        <f t="shared" si="6"/>
        <v>0.76829785429564934</v>
      </c>
    </row>
    <row r="129" spans="1:9" x14ac:dyDescent="0.15">
      <c r="A129" s="9">
        <v>701011</v>
      </c>
      <c r="B129" s="9" t="s">
        <v>136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2">
        <v>557.70000000000005</v>
      </c>
      <c r="I129" s="13">
        <f t="shared" si="6"/>
        <v>0.70013210039630114</v>
      </c>
    </row>
    <row r="130" spans="1:9" x14ac:dyDescent="0.15">
      <c r="A130" s="9">
        <v>702001</v>
      </c>
      <c r="B130" s="9" t="s">
        <v>137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2">
        <v>5506.7</v>
      </c>
      <c r="I130" s="13">
        <f t="shared" si="6"/>
        <v>0.67097557275072062</v>
      </c>
    </row>
    <row r="131" spans="1:9" x14ac:dyDescent="0.15">
      <c r="A131" s="9">
        <v>801001</v>
      </c>
      <c r="B131" s="10" t="s">
        <v>138</v>
      </c>
      <c r="C131" s="9">
        <v>22500</v>
      </c>
      <c r="D131" s="9">
        <v>22000</v>
      </c>
      <c r="E131" s="9">
        <v>22000</v>
      </c>
      <c r="F131" s="11">
        <f t="shared" ref="F131:F172" si="7">(D131+C131+E131)/3</f>
        <v>22166.666666666668</v>
      </c>
      <c r="G131" s="12">
        <f t="shared" si="5"/>
        <v>28816.666666666668</v>
      </c>
      <c r="H131" s="12">
        <v>25602</v>
      </c>
      <c r="I131" s="13">
        <f t="shared" si="6"/>
        <v>-0.11155581260844423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13936</v>
      </c>
      <c r="I132" s="13">
        <f t="shared" si="6"/>
        <v>-0.32294736842105271</v>
      </c>
    </row>
    <row r="133" spans="1:9" x14ac:dyDescent="0.15">
      <c r="A133" s="9">
        <v>801003</v>
      </c>
      <c r="B133" s="10" t="s">
        <v>140</v>
      </c>
      <c r="C133" s="9">
        <v>15000</v>
      </c>
      <c r="D133" s="9">
        <v>15500</v>
      </c>
      <c r="E133" s="9">
        <v>15000</v>
      </c>
      <c r="F133" s="11">
        <f t="shared" si="7"/>
        <v>15166.666666666666</v>
      </c>
      <c r="G133" s="12">
        <f t="shared" si="5"/>
        <v>19716.666666666668</v>
      </c>
      <c r="H133" s="12">
        <v>13532</v>
      </c>
      <c r="I133" s="13">
        <f t="shared" si="6"/>
        <v>-0.31367709213863065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4050</v>
      </c>
      <c r="E134" s="9">
        <v>4000</v>
      </c>
      <c r="F134" s="11">
        <f t="shared" si="7"/>
        <v>4033.3333333333335</v>
      </c>
      <c r="G134" s="12">
        <f t="shared" ref="G134:G172" si="8">F134*1.3</f>
        <v>5243.3333333333339</v>
      </c>
      <c r="H134" s="12">
        <v>81542</v>
      </c>
      <c r="I134" s="13">
        <f t="shared" si="6"/>
        <v>14.551557533375714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21250</v>
      </c>
      <c r="I135" s="13">
        <f t="shared" si="6"/>
        <v>6.1588994946659179</v>
      </c>
    </row>
    <row r="136" spans="1:9" x14ac:dyDescent="0.15">
      <c r="A136" s="9">
        <v>802003</v>
      </c>
      <c r="B136" s="9" t="s">
        <v>143</v>
      </c>
      <c r="C136" s="9">
        <v>4880</v>
      </c>
      <c r="D136" s="9">
        <v>4890</v>
      </c>
      <c r="E136" s="9">
        <v>4800</v>
      </c>
      <c r="F136" s="11">
        <f t="shared" si="7"/>
        <v>4856.666666666667</v>
      </c>
      <c r="G136" s="12">
        <f t="shared" si="8"/>
        <v>6313.666666666667</v>
      </c>
      <c r="H136" s="12">
        <v>4588</v>
      </c>
      <c r="I136" s="13">
        <f t="shared" si="6"/>
        <v>-0.27332242225859249</v>
      </c>
    </row>
    <row r="137" spans="1:9" x14ac:dyDescent="0.15">
      <c r="A137" s="14">
        <v>802004</v>
      </c>
      <c r="B137" s="14" t="s">
        <v>144</v>
      </c>
      <c r="C137" s="9">
        <v>3990</v>
      </c>
      <c r="D137" s="9">
        <v>4000</v>
      </c>
      <c r="E137" s="9">
        <v>3966</v>
      </c>
      <c r="F137" s="11">
        <f t="shared" si="7"/>
        <v>3985.3333333333335</v>
      </c>
      <c r="G137" s="12">
        <f t="shared" si="8"/>
        <v>5180.9333333333334</v>
      </c>
      <c r="H137" s="12">
        <v>7130</v>
      </c>
      <c r="I137" s="13">
        <f t="shared" si="6"/>
        <v>0.37619991249967827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2282.6</v>
      </c>
      <c r="I138" s="13">
        <f t="shared" si="6"/>
        <v>-0.16388278388278391</v>
      </c>
    </row>
    <row r="139" spans="1:9" x14ac:dyDescent="0.15">
      <c r="A139" s="9">
        <v>802006</v>
      </c>
      <c r="B139" s="9" t="s">
        <v>146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2">
        <v>5392.6</v>
      </c>
      <c r="I139" s="13">
        <f t="shared" si="6"/>
        <v>0.82202950782745832</v>
      </c>
    </row>
    <row r="140" spans="1:9" x14ac:dyDescent="0.15">
      <c r="A140" s="9">
        <v>802007</v>
      </c>
      <c r="B140" s="9" t="s">
        <v>147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2">
        <v>2656</v>
      </c>
      <c r="I140" s="13">
        <f t="shared" si="6"/>
        <v>2.8394424367578608E-2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1636.7</v>
      </c>
      <c r="I141" s="13">
        <f t="shared" si="6"/>
        <v>0.54163265306122443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4744</v>
      </c>
      <c r="I142" s="13">
        <f t="shared" si="6"/>
        <v>0.77147124719940252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7300</v>
      </c>
      <c r="I143" s="13">
        <f t="shared" si="6"/>
        <v>-0.37606837606837606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6319</v>
      </c>
      <c r="I144" s="13">
        <f t="shared" si="6"/>
        <v>-0.24444001594260667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17516</v>
      </c>
      <c r="I145" s="13">
        <f t="shared" si="6"/>
        <v>0.93404490246595484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6534</v>
      </c>
      <c r="I146" s="13">
        <f t="shared" si="6"/>
        <v>-0.16230769230769232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4034.8</v>
      </c>
      <c r="I147" s="13">
        <f t="shared" si="6"/>
        <v>0.43247337278106524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1391.6</v>
      </c>
      <c r="I148" s="13">
        <f t="shared" si="6"/>
        <v>-0.25316636851520574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3552</v>
      </c>
      <c r="I149" s="13">
        <f t="shared" si="6"/>
        <v>0.63611239060340852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6246.7</v>
      </c>
      <c r="I150" s="13">
        <f t="shared" si="6"/>
        <v>1.4557856113222378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12242</v>
      </c>
      <c r="I151" s="13">
        <f t="shared" si="6"/>
        <v>1.8827315541601253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6856.7</v>
      </c>
      <c r="I152" s="13">
        <f t="shared" si="6"/>
        <v>1.751852842809364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4467.3999999999996</v>
      </c>
      <c r="I153" s="13">
        <f t="shared" si="6"/>
        <v>0.24209453197405001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15894</v>
      </c>
      <c r="I154" s="13">
        <f t="shared" si="6"/>
        <v>3.215915119363395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15434</v>
      </c>
      <c r="I155" s="13">
        <f t="shared" si="6"/>
        <v>3.160855499640546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6065.7</v>
      </c>
      <c r="I156" s="13">
        <f t="shared" si="6"/>
        <v>1.434394648829431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5603.5</v>
      </c>
      <c r="I157" s="13">
        <f t="shared" si="6"/>
        <v>2.2737098344693281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4131</v>
      </c>
      <c r="I158" s="13">
        <f t="shared" si="6"/>
        <v>1.0240078392944636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497.2</v>
      </c>
      <c r="I159" s="13">
        <f t="shared" si="6"/>
        <v>-0.13730480046269528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9508.1</v>
      </c>
      <c r="I160" s="13">
        <f t="shared" si="6"/>
        <v>4.417720797720798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3011</v>
      </c>
      <c r="I161" s="13">
        <f t="shared" si="6"/>
        <v>6.4082930851690478E-2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8306.1</v>
      </c>
      <c r="I162" s="13">
        <f t="shared" si="6"/>
        <v>4.2228673234122835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1759.1</v>
      </c>
      <c r="I163" s="13">
        <f t="shared" si="6"/>
        <v>2.640772680234563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3293.8</v>
      </c>
      <c r="I164" s="13">
        <f t="shared" si="6"/>
        <v>3.1086902286902292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594.79999999999995</v>
      </c>
      <c r="I165" s="13">
        <f t="shared" si="6"/>
        <v>0.59606440071556333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461.4</v>
      </c>
      <c r="I166" s="13">
        <f t="shared" si="6"/>
        <v>-0.13080062794348518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577.6</v>
      </c>
      <c r="I167" s="13">
        <f t="shared" si="6"/>
        <v>0.68724440116845198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456.4</v>
      </c>
      <c r="I168" s="13">
        <f t="shared" si="6"/>
        <v>5.3230769230769227E-2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717.8</v>
      </c>
      <c r="I169" s="13">
        <f t="shared" si="6"/>
        <v>1.2691253951527921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1361.6</v>
      </c>
      <c r="I170" s="13">
        <f t="shared" si="6"/>
        <v>-0.33849392712550619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1652.7</v>
      </c>
      <c r="I171" s="13">
        <f t="shared" si="6"/>
        <v>0.71027940669196277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796.2</v>
      </c>
      <c r="I172" s="13">
        <f t="shared" si="6"/>
        <v>-0.52275724275724267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2015-12-16T08:54:56Z</dcterms:created>
  <dcterms:modified xsi:type="dcterms:W3CDTF">2015-12-16T08:55:34Z</dcterms:modified>
</cp:coreProperties>
</file>