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3995" windowHeight="121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72" i="1" l="1"/>
  <c r="I172" i="1" s="1"/>
  <c r="F172" i="1"/>
  <c r="F171" i="1"/>
  <c r="G171" i="1" s="1"/>
  <c r="I171" i="1" s="1"/>
  <c r="F170" i="1"/>
  <c r="G170" i="1" s="1"/>
  <c r="I170" i="1" s="1"/>
  <c r="F169" i="1"/>
  <c r="G169" i="1" s="1"/>
  <c r="I169" i="1" s="1"/>
  <c r="G168" i="1"/>
  <c r="I168" i="1" s="1"/>
  <c r="F168" i="1"/>
  <c r="F167" i="1"/>
  <c r="G167" i="1" s="1"/>
  <c r="I167" i="1" s="1"/>
  <c r="F166" i="1"/>
  <c r="G166" i="1" s="1"/>
  <c r="I166" i="1" s="1"/>
  <c r="F165" i="1"/>
  <c r="G165" i="1" s="1"/>
  <c r="I165" i="1" s="1"/>
  <c r="G164" i="1"/>
  <c r="I164" i="1" s="1"/>
  <c r="F164" i="1"/>
  <c r="F163" i="1"/>
  <c r="G163" i="1" s="1"/>
  <c r="I163" i="1" s="1"/>
  <c r="F162" i="1"/>
  <c r="G162" i="1" s="1"/>
  <c r="I162" i="1" s="1"/>
  <c r="F161" i="1"/>
  <c r="G161" i="1" s="1"/>
  <c r="I161" i="1" s="1"/>
  <c r="G160" i="1"/>
  <c r="I160" i="1" s="1"/>
  <c r="F160" i="1"/>
  <c r="F159" i="1"/>
  <c r="G159" i="1" s="1"/>
  <c r="I159" i="1" s="1"/>
  <c r="F158" i="1"/>
  <c r="G158" i="1" s="1"/>
  <c r="I158" i="1" s="1"/>
  <c r="F157" i="1"/>
  <c r="G157" i="1" s="1"/>
  <c r="I157" i="1" s="1"/>
  <c r="G156" i="1"/>
  <c r="I156" i="1" s="1"/>
  <c r="F156" i="1"/>
  <c r="F155" i="1"/>
  <c r="G155" i="1" s="1"/>
  <c r="I155" i="1" s="1"/>
  <c r="G154" i="1"/>
  <c r="I154" i="1" s="1"/>
  <c r="F154" i="1"/>
  <c r="F153" i="1"/>
  <c r="G153" i="1" s="1"/>
  <c r="I153" i="1" s="1"/>
  <c r="G152" i="1"/>
  <c r="I152" i="1" s="1"/>
  <c r="F152" i="1"/>
  <c r="F151" i="1"/>
  <c r="G151" i="1" s="1"/>
  <c r="I151" i="1" s="1"/>
  <c r="G150" i="1"/>
  <c r="I150" i="1" s="1"/>
  <c r="F150" i="1"/>
  <c r="F149" i="1"/>
  <c r="G149" i="1" s="1"/>
  <c r="I149" i="1" s="1"/>
  <c r="G148" i="1"/>
  <c r="I148" i="1" s="1"/>
  <c r="F148" i="1"/>
  <c r="F147" i="1"/>
  <c r="G147" i="1" s="1"/>
  <c r="I147" i="1" s="1"/>
  <c r="G146" i="1"/>
  <c r="I146" i="1" s="1"/>
  <c r="F146" i="1"/>
  <c r="F145" i="1"/>
  <c r="G145" i="1" s="1"/>
  <c r="I145" i="1" s="1"/>
  <c r="G144" i="1"/>
  <c r="I144" i="1" s="1"/>
  <c r="F144" i="1"/>
  <c r="F143" i="1"/>
  <c r="G143" i="1" s="1"/>
  <c r="I143" i="1" s="1"/>
  <c r="G142" i="1"/>
  <c r="I142" i="1" s="1"/>
  <c r="F142" i="1"/>
  <c r="F141" i="1"/>
  <c r="G141" i="1" s="1"/>
  <c r="I141" i="1" s="1"/>
  <c r="G140" i="1"/>
  <c r="I140" i="1" s="1"/>
  <c r="F140" i="1"/>
  <c r="F139" i="1"/>
  <c r="G139" i="1" s="1"/>
  <c r="I139" i="1" s="1"/>
  <c r="G138" i="1"/>
  <c r="I138" i="1" s="1"/>
  <c r="F138" i="1"/>
  <c r="F137" i="1"/>
  <c r="G137" i="1" s="1"/>
  <c r="I137" i="1" s="1"/>
  <c r="G136" i="1"/>
  <c r="I136" i="1" s="1"/>
  <c r="F136" i="1"/>
  <c r="F135" i="1"/>
  <c r="G135" i="1" s="1"/>
  <c r="I135" i="1" s="1"/>
  <c r="G134" i="1"/>
  <c r="I134" i="1" s="1"/>
  <c r="F134" i="1"/>
  <c r="F133" i="1"/>
  <c r="G133" i="1" s="1"/>
  <c r="I133" i="1" s="1"/>
  <c r="G132" i="1"/>
  <c r="I132" i="1" s="1"/>
  <c r="F132" i="1"/>
  <c r="F131" i="1"/>
  <c r="G131" i="1" s="1"/>
  <c r="I131" i="1" s="1"/>
  <c r="G130" i="1"/>
  <c r="I130" i="1" s="1"/>
  <c r="F130" i="1"/>
  <c r="F129" i="1"/>
  <c r="G129" i="1" s="1"/>
  <c r="I129" i="1" s="1"/>
  <c r="G128" i="1"/>
  <c r="I128" i="1" s="1"/>
  <c r="F128" i="1"/>
  <c r="F127" i="1"/>
  <c r="G127" i="1" s="1"/>
  <c r="I127" i="1" s="1"/>
  <c r="G126" i="1"/>
  <c r="I126" i="1" s="1"/>
  <c r="F126" i="1"/>
  <c r="F125" i="1"/>
  <c r="G125" i="1" s="1"/>
  <c r="I125" i="1" s="1"/>
  <c r="G124" i="1"/>
  <c r="I124" i="1" s="1"/>
  <c r="F124" i="1"/>
  <c r="F123" i="1"/>
  <c r="G123" i="1" s="1"/>
  <c r="I123" i="1" s="1"/>
  <c r="G122" i="1"/>
  <c r="I122" i="1" s="1"/>
  <c r="F122" i="1"/>
  <c r="F121" i="1"/>
  <c r="G121" i="1" s="1"/>
  <c r="I121" i="1" s="1"/>
  <c r="G120" i="1"/>
  <c r="I120" i="1" s="1"/>
  <c r="F120" i="1"/>
  <c r="F119" i="1"/>
  <c r="G119" i="1" s="1"/>
  <c r="I119" i="1" s="1"/>
  <c r="G118" i="1"/>
  <c r="I118" i="1" s="1"/>
  <c r="F118" i="1"/>
  <c r="F117" i="1"/>
  <c r="G117" i="1" s="1"/>
  <c r="I117" i="1" s="1"/>
  <c r="G116" i="1"/>
  <c r="I116" i="1" s="1"/>
  <c r="F116" i="1"/>
  <c r="F115" i="1"/>
  <c r="G115" i="1" s="1"/>
  <c r="I115" i="1" s="1"/>
  <c r="G114" i="1"/>
  <c r="I114" i="1" s="1"/>
  <c r="F114" i="1"/>
  <c r="F113" i="1"/>
  <c r="G113" i="1" s="1"/>
  <c r="I113" i="1" s="1"/>
  <c r="G112" i="1"/>
  <c r="I112" i="1" s="1"/>
  <c r="F112" i="1"/>
  <c r="F111" i="1"/>
  <c r="G111" i="1" s="1"/>
  <c r="I111" i="1" s="1"/>
  <c r="G110" i="1"/>
  <c r="I110" i="1" s="1"/>
  <c r="F110" i="1"/>
  <c r="F109" i="1"/>
  <c r="G109" i="1" s="1"/>
  <c r="I109" i="1" s="1"/>
  <c r="G108" i="1"/>
  <c r="I108" i="1" s="1"/>
  <c r="F108" i="1"/>
  <c r="F107" i="1"/>
  <c r="G107" i="1" s="1"/>
  <c r="I107" i="1" s="1"/>
  <c r="G106" i="1"/>
  <c r="I106" i="1" s="1"/>
  <c r="F106" i="1"/>
  <c r="F105" i="1"/>
  <c r="G105" i="1" s="1"/>
  <c r="I105" i="1" s="1"/>
  <c r="G104" i="1"/>
  <c r="I104" i="1" s="1"/>
  <c r="F104" i="1"/>
  <c r="F103" i="1"/>
  <c r="G103" i="1" s="1"/>
  <c r="I103" i="1" s="1"/>
  <c r="G102" i="1"/>
  <c r="I102" i="1" s="1"/>
  <c r="F102" i="1"/>
  <c r="F101" i="1"/>
  <c r="G101" i="1" s="1"/>
  <c r="I101" i="1" s="1"/>
  <c r="G100" i="1"/>
  <c r="I100" i="1" s="1"/>
  <c r="F100" i="1"/>
  <c r="F99" i="1"/>
  <c r="G99" i="1" s="1"/>
  <c r="I99" i="1" s="1"/>
  <c r="G98" i="1"/>
  <c r="I98" i="1" s="1"/>
  <c r="F98" i="1"/>
  <c r="F97" i="1"/>
  <c r="G97" i="1" s="1"/>
  <c r="I97" i="1" s="1"/>
  <c r="G96" i="1"/>
  <c r="I96" i="1" s="1"/>
  <c r="F96" i="1"/>
  <c r="F95" i="1"/>
  <c r="G95" i="1" s="1"/>
  <c r="I95" i="1" s="1"/>
  <c r="G94" i="1"/>
  <c r="I94" i="1" s="1"/>
  <c r="F94" i="1"/>
  <c r="F93" i="1"/>
  <c r="G93" i="1" s="1"/>
  <c r="I93" i="1" s="1"/>
  <c r="G92" i="1"/>
  <c r="I92" i="1" s="1"/>
  <c r="F92" i="1"/>
  <c r="F91" i="1"/>
  <c r="G91" i="1" s="1"/>
  <c r="I91" i="1" s="1"/>
  <c r="G90" i="1"/>
  <c r="I90" i="1" s="1"/>
  <c r="F90" i="1"/>
  <c r="F89" i="1"/>
  <c r="G89" i="1" s="1"/>
  <c r="I89" i="1" s="1"/>
  <c r="G88" i="1"/>
  <c r="I88" i="1" s="1"/>
  <c r="F88" i="1"/>
  <c r="F87" i="1"/>
  <c r="G87" i="1" s="1"/>
  <c r="I87" i="1" s="1"/>
  <c r="G86" i="1"/>
  <c r="I86" i="1" s="1"/>
  <c r="F86" i="1"/>
  <c r="F85" i="1"/>
  <c r="G85" i="1" s="1"/>
  <c r="I85" i="1" s="1"/>
  <c r="G84" i="1"/>
  <c r="I84" i="1" s="1"/>
  <c r="F84" i="1"/>
  <c r="F83" i="1"/>
  <c r="G83" i="1" s="1"/>
  <c r="I83" i="1" s="1"/>
  <c r="G82" i="1"/>
  <c r="I82" i="1" s="1"/>
  <c r="F82" i="1"/>
  <c r="F81" i="1"/>
  <c r="G81" i="1" s="1"/>
  <c r="I81" i="1" s="1"/>
  <c r="G80" i="1"/>
  <c r="I80" i="1" s="1"/>
  <c r="F80" i="1"/>
  <c r="F79" i="1"/>
  <c r="G79" i="1" s="1"/>
  <c r="I79" i="1" s="1"/>
  <c r="G78" i="1"/>
  <c r="I78" i="1" s="1"/>
  <c r="F78" i="1"/>
  <c r="F77" i="1"/>
  <c r="G77" i="1" s="1"/>
  <c r="I77" i="1" s="1"/>
  <c r="G76" i="1"/>
  <c r="I76" i="1" s="1"/>
  <c r="F76" i="1"/>
  <c r="F75" i="1"/>
  <c r="G75" i="1" s="1"/>
  <c r="I75" i="1" s="1"/>
  <c r="G74" i="1"/>
  <c r="I74" i="1" s="1"/>
  <c r="F74" i="1"/>
  <c r="F73" i="1"/>
  <c r="G73" i="1" s="1"/>
  <c r="I73" i="1" s="1"/>
  <c r="G72" i="1"/>
  <c r="I72" i="1" s="1"/>
  <c r="F72" i="1"/>
  <c r="F71" i="1"/>
  <c r="G71" i="1" s="1"/>
  <c r="I71" i="1" s="1"/>
  <c r="G70" i="1"/>
  <c r="I70" i="1" s="1"/>
  <c r="F70" i="1"/>
  <c r="F69" i="1"/>
  <c r="G69" i="1" s="1"/>
  <c r="I69" i="1" s="1"/>
  <c r="G68" i="1"/>
  <c r="I68" i="1" s="1"/>
  <c r="F68" i="1"/>
  <c r="F67" i="1"/>
  <c r="G67" i="1" s="1"/>
  <c r="I67" i="1" s="1"/>
  <c r="G66" i="1"/>
  <c r="I66" i="1" s="1"/>
  <c r="F66" i="1"/>
  <c r="F65" i="1"/>
  <c r="G65" i="1" s="1"/>
  <c r="I65" i="1" s="1"/>
  <c r="G64" i="1"/>
  <c r="I64" i="1" s="1"/>
  <c r="F64" i="1"/>
  <c r="F63" i="1"/>
  <c r="G63" i="1" s="1"/>
  <c r="I63" i="1" s="1"/>
  <c r="G62" i="1"/>
  <c r="I62" i="1" s="1"/>
  <c r="F62" i="1"/>
  <c r="F61" i="1"/>
  <c r="G61" i="1" s="1"/>
  <c r="I61" i="1" s="1"/>
  <c r="G60" i="1"/>
  <c r="I60" i="1" s="1"/>
  <c r="F60" i="1"/>
  <c r="F59" i="1"/>
  <c r="G59" i="1" s="1"/>
  <c r="I59" i="1" s="1"/>
  <c r="G58" i="1"/>
  <c r="I58" i="1" s="1"/>
  <c r="F58" i="1"/>
  <c r="F57" i="1"/>
  <c r="G57" i="1" s="1"/>
  <c r="I57" i="1" s="1"/>
  <c r="G56" i="1"/>
  <c r="I56" i="1" s="1"/>
  <c r="F56" i="1"/>
  <c r="F55" i="1"/>
  <c r="G55" i="1" s="1"/>
  <c r="I55" i="1" s="1"/>
  <c r="G54" i="1"/>
  <c r="I54" i="1" s="1"/>
  <c r="F54" i="1"/>
  <c r="F53" i="1"/>
  <c r="G53" i="1" s="1"/>
  <c r="I53" i="1" s="1"/>
  <c r="G52" i="1"/>
  <c r="I52" i="1" s="1"/>
  <c r="F52" i="1"/>
  <c r="F51" i="1"/>
  <c r="G51" i="1" s="1"/>
  <c r="I51" i="1" s="1"/>
  <c r="G50" i="1"/>
  <c r="I50" i="1" s="1"/>
  <c r="F50" i="1"/>
  <c r="F49" i="1"/>
  <c r="G49" i="1" s="1"/>
  <c r="I49" i="1" s="1"/>
  <c r="G48" i="1"/>
  <c r="I48" i="1" s="1"/>
  <c r="F48" i="1"/>
  <c r="F47" i="1"/>
  <c r="G47" i="1" s="1"/>
  <c r="I47" i="1" s="1"/>
  <c r="G46" i="1"/>
  <c r="I46" i="1" s="1"/>
  <c r="F46" i="1"/>
  <c r="F45" i="1"/>
  <c r="G45" i="1" s="1"/>
  <c r="I45" i="1" s="1"/>
  <c r="G44" i="1"/>
  <c r="I44" i="1" s="1"/>
  <c r="F44" i="1"/>
  <c r="F43" i="1"/>
  <c r="G43" i="1" s="1"/>
  <c r="I43" i="1" s="1"/>
  <c r="G42" i="1"/>
  <c r="I42" i="1" s="1"/>
  <c r="F42" i="1"/>
  <c r="F41" i="1"/>
  <c r="G41" i="1" s="1"/>
  <c r="I41" i="1" s="1"/>
  <c r="G40" i="1"/>
  <c r="I40" i="1" s="1"/>
  <c r="F40" i="1"/>
  <c r="F39" i="1"/>
  <c r="G39" i="1" s="1"/>
  <c r="I39" i="1" s="1"/>
  <c r="G38" i="1"/>
  <c r="I38" i="1" s="1"/>
  <c r="F38" i="1"/>
  <c r="F37" i="1"/>
  <c r="G37" i="1" s="1"/>
  <c r="I37" i="1" s="1"/>
  <c r="G36" i="1"/>
  <c r="I36" i="1" s="1"/>
  <c r="F36" i="1"/>
  <c r="F35" i="1"/>
  <c r="G35" i="1" s="1"/>
  <c r="I35" i="1" s="1"/>
  <c r="F34" i="1"/>
  <c r="G34" i="1" s="1"/>
  <c r="I34" i="1" s="1"/>
  <c r="F33" i="1"/>
  <c r="G33" i="1" s="1"/>
  <c r="I33" i="1" s="1"/>
  <c r="I32" i="1"/>
  <c r="G32" i="1"/>
  <c r="F32" i="1"/>
  <c r="G31" i="1"/>
  <c r="I31" i="1" s="1"/>
  <c r="F31" i="1"/>
  <c r="F30" i="1"/>
  <c r="G30" i="1" s="1"/>
  <c r="I30" i="1" s="1"/>
  <c r="F29" i="1"/>
  <c r="G29" i="1" s="1"/>
  <c r="I29" i="1" s="1"/>
  <c r="I28" i="1"/>
  <c r="G28" i="1"/>
  <c r="F28" i="1"/>
  <c r="G27" i="1"/>
  <c r="I27" i="1" s="1"/>
  <c r="F27" i="1"/>
  <c r="F26" i="1"/>
  <c r="G26" i="1" s="1"/>
  <c r="I26" i="1" s="1"/>
  <c r="F25" i="1"/>
  <c r="G25" i="1" s="1"/>
  <c r="I25" i="1" s="1"/>
  <c r="I24" i="1"/>
  <c r="G24" i="1"/>
  <c r="F24" i="1"/>
  <c r="I23" i="1"/>
  <c r="G23" i="1"/>
  <c r="F23" i="1"/>
  <c r="F22" i="1"/>
  <c r="G22" i="1" s="1"/>
  <c r="I22" i="1" s="1"/>
  <c r="I21" i="1"/>
  <c r="F21" i="1"/>
  <c r="G21" i="1" s="1"/>
  <c r="G20" i="1"/>
  <c r="I20" i="1" s="1"/>
  <c r="F20" i="1"/>
  <c r="F19" i="1"/>
  <c r="G19" i="1" s="1"/>
  <c r="I19" i="1" s="1"/>
  <c r="G18" i="1"/>
  <c r="I18" i="1" s="1"/>
  <c r="F18" i="1"/>
  <c r="F17" i="1"/>
  <c r="G17" i="1" s="1"/>
  <c r="I17" i="1" s="1"/>
  <c r="I16" i="1"/>
  <c r="G16" i="1"/>
  <c r="F16" i="1"/>
  <c r="I15" i="1"/>
  <c r="G15" i="1"/>
  <c r="F15" i="1"/>
  <c r="F14" i="1"/>
  <c r="G14" i="1" s="1"/>
  <c r="I14" i="1" s="1"/>
  <c r="I13" i="1"/>
  <c r="F13" i="1"/>
  <c r="G13" i="1" s="1"/>
  <c r="G12" i="1"/>
  <c r="I12" i="1" s="1"/>
  <c r="F12" i="1"/>
  <c r="F11" i="1"/>
  <c r="G11" i="1" s="1"/>
  <c r="I11" i="1" s="1"/>
  <c r="G10" i="1"/>
  <c r="I10" i="1" s="1"/>
  <c r="F10" i="1"/>
  <c r="F9" i="1"/>
  <c r="G9" i="1" s="1"/>
  <c r="I9" i="1" s="1"/>
  <c r="I8" i="1"/>
  <c r="G8" i="1"/>
  <c r="F8" i="1"/>
  <c r="I7" i="1"/>
  <c r="G7" i="1"/>
  <c r="F7" i="1"/>
  <c r="F6" i="1"/>
  <c r="G6" i="1" s="1"/>
  <c r="I6" i="1" s="1"/>
  <c r="I5" i="1"/>
  <c r="F5" i="1"/>
  <c r="G5" i="1" s="1"/>
  <c r="G4" i="1"/>
  <c r="I4" i="1" s="1"/>
  <c r="F4" i="1"/>
  <c r="F3" i="1"/>
  <c r="G3" i="1" s="1"/>
  <c r="I3" i="1" s="1"/>
</calcChain>
</file>

<file path=xl/sharedStrings.xml><?xml version="1.0" encoding="utf-8"?>
<sst xmlns="http://schemas.openxmlformats.org/spreadsheetml/2006/main" count="180" uniqueCount="180">
  <si>
    <r>
      <t>南京文交所挂牌藏品2015年12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2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</si>
  <si>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</si>
  <si>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</si>
  <si>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</si>
  <si>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</si>
  <si>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</si>
  <si>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</si>
  <si>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</si>
  <si>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</si>
  <si>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</si>
  <si>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</si>
  <si>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</si>
  <si>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</si>
  <si>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</si>
  <si>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</si>
  <si>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</si>
  <si>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</si>
  <si>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</si>
  <si>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</si>
  <si>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</si>
  <si>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</si>
  <si>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</si>
  <si>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</si>
  <si>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</si>
  <si>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</si>
  <si>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</si>
  <si>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</si>
  <si>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</si>
  <si>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</si>
  <si>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</si>
  <si>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</si>
  <si>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</si>
  <si>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</si>
  <si>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</si>
  <si>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</si>
  <si>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</si>
  <si>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</si>
  <si>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</si>
  <si>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</si>
  <si>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</si>
  <si>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</si>
  <si>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</si>
  <si>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</si>
  <si>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</si>
  <si>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</si>
  <si>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</si>
  <si>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</si>
  <si>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</si>
  <si>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</si>
  <si>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</si>
  <si>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二轮兑奖蛇小版</t>
    <phoneticPr fontId="3" type="noConversion"/>
  </si>
  <si>
    <t>三轮牛小版</t>
  </si>
  <si>
    <t>三轮狗大版</t>
  </si>
  <si>
    <t>爱心红丝带小版</t>
    <phoneticPr fontId="3" type="noConversion"/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</si>
  <si>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</si>
  <si>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</si>
  <si>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</si>
  <si>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</si>
  <si>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</si>
  <si>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</si>
  <si>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</si>
  <si>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</si>
  <si>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</si>
  <si>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</si>
  <si>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</si>
  <si>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</si>
  <si>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</si>
  <si>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</si>
  <si>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</si>
  <si>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</si>
  <si>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</si>
  <si>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</si>
  <si>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</si>
  <si>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</si>
  <si>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</si>
  <si>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</si>
  <si>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</si>
  <si>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</si>
  <si>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</si>
  <si>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</si>
  <si>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</si>
  <si>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</si>
  <si>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</si>
  <si>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</si>
  <si>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</si>
  <si>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</si>
  <si>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</si>
  <si>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</si>
  <si>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</si>
  <si>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</si>
  <si>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</si>
  <si>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</si>
  <si>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</si>
  <si>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</si>
  <si>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</si>
  <si>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</si>
  <si>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</si>
  <si>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</si>
  <si>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</si>
  <si>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木棉花五拼图片</t>
    <phoneticPr fontId="3" type="noConversion"/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</si>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</sst>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44</v>
      </c>
      <c r="D3" s="9">
        <v>42</v>
      </c>
      <c r="E3" s="9">
        <v>42</v>
      </c>
      <c r="F3" s="11">
        <f t="shared" ref="F3:F66" si="0">(D3+C3+E3)/3</f>
        <v>42.666666666666664</v>
      </c>
      <c r="G3" s="11">
        <f>F3*1.3</f>
        <v>55.466666666666669</v>
      </c>
      <c r="H3" s="12">
        <v>81.319999999999993</v>
      </c>
      <c r="I3" s="13">
        <f t="shared" ref="I3:I66" si="1">(H3-G3)/G3</f>
        <v>0.46610576923076907</v>
      </c>
    </row>
    <row r="4" spans="1:9" x14ac:dyDescent="0.15">
      <c r="A4" s="9">
        <v>501002</v>
      </c>
      <c r="B4" s="10" t="s">
        <v>11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>F4*1.3</f>
        <v>443.3</v>
      </c>
      <c r="H4" s="12">
        <v>1416.5</v>
      </c>
      <c r="I4" s="13">
        <f t="shared" si="1"/>
        <v>2.1953530340627117</v>
      </c>
    </row>
    <row r="5" spans="1:9" x14ac:dyDescent="0.15">
      <c r="A5" s="9">
        <v>501003</v>
      </c>
      <c r="B5" s="10" t="s">
        <v>12</v>
      </c>
      <c r="C5" s="9">
        <v>92</v>
      </c>
      <c r="D5" s="9">
        <v>92</v>
      </c>
      <c r="E5" s="9">
        <v>90</v>
      </c>
      <c r="F5" s="11">
        <f t="shared" si="0"/>
        <v>91.333333333333329</v>
      </c>
      <c r="G5" s="12">
        <f>F5*1.3</f>
        <v>118.73333333333333</v>
      </c>
      <c r="H5" s="12">
        <v>191.17</v>
      </c>
      <c r="I5" s="13">
        <f t="shared" si="1"/>
        <v>0.61007860752386289</v>
      </c>
    </row>
    <row r="6" spans="1:9" x14ac:dyDescent="0.15">
      <c r="A6" s="9">
        <v>501004</v>
      </c>
      <c r="B6" s="10" t="s">
        <v>13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2">
        <v>228.22</v>
      </c>
      <c r="I6" s="13">
        <f t="shared" si="1"/>
        <v>0.61058574453069847</v>
      </c>
    </row>
    <row r="7" spans="1:9" x14ac:dyDescent="0.15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69.459999999999994</v>
      </c>
      <c r="I7" s="13">
        <f t="shared" si="1"/>
        <v>2.1246063877642825</v>
      </c>
    </row>
    <row r="8" spans="1:9" x14ac:dyDescent="0.15">
      <c r="A8" s="9">
        <v>501006</v>
      </c>
      <c r="B8" s="10" t="s">
        <v>15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4587</v>
      </c>
      <c r="I8" s="13">
        <f t="shared" si="1"/>
        <v>0.33822814353787811</v>
      </c>
    </row>
    <row r="9" spans="1:9" x14ac:dyDescent="0.15">
      <c r="A9" s="9">
        <v>501007</v>
      </c>
      <c r="B9" s="10" t="s">
        <v>16</v>
      </c>
      <c r="C9" s="9">
        <v>146</v>
      </c>
      <c r="D9" s="9">
        <v>148</v>
      </c>
      <c r="E9" s="9">
        <v>145</v>
      </c>
      <c r="F9" s="11">
        <f t="shared" si="0"/>
        <v>146.33333333333334</v>
      </c>
      <c r="G9" s="12">
        <f t="shared" si="2"/>
        <v>190.23333333333335</v>
      </c>
      <c r="H9" s="12">
        <v>283.31</v>
      </c>
      <c r="I9" s="13">
        <f t="shared" si="1"/>
        <v>0.48927632731732951</v>
      </c>
    </row>
    <row r="10" spans="1:9" x14ac:dyDescent="0.15">
      <c r="A10" s="9">
        <v>502001</v>
      </c>
      <c r="B10" s="9" t="s">
        <v>17</v>
      </c>
      <c r="C10" s="9">
        <v>125</v>
      </c>
      <c r="D10" s="9">
        <v>125</v>
      </c>
      <c r="E10" s="9">
        <v>120</v>
      </c>
      <c r="F10" s="11">
        <f t="shared" si="0"/>
        <v>123.33333333333333</v>
      </c>
      <c r="G10" s="12">
        <f t="shared" si="2"/>
        <v>160.33333333333334</v>
      </c>
      <c r="H10" s="12">
        <v>167.52</v>
      </c>
      <c r="I10" s="13">
        <f t="shared" si="1"/>
        <v>4.4823284823284827E-2</v>
      </c>
    </row>
    <row r="11" spans="1:9" x14ac:dyDescent="0.15">
      <c r="A11" s="9">
        <v>503001</v>
      </c>
      <c r="B11" s="9" t="s">
        <v>18</v>
      </c>
      <c r="C11" s="9">
        <v>425</v>
      </c>
      <c r="D11" s="9">
        <v>430</v>
      </c>
      <c r="E11" s="9">
        <v>420</v>
      </c>
      <c r="F11" s="11">
        <f t="shared" si="0"/>
        <v>425</v>
      </c>
      <c r="G11" s="12">
        <f t="shared" si="2"/>
        <v>552.5</v>
      </c>
      <c r="H11" s="12">
        <v>698.3</v>
      </c>
      <c r="I11" s="13">
        <f t="shared" si="1"/>
        <v>0.26389140271493206</v>
      </c>
    </row>
    <row r="12" spans="1:9" x14ac:dyDescent="0.15">
      <c r="A12" s="14">
        <v>503002</v>
      </c>
      <c r="B12" s="14" t="s">
        <v>19</v>
      </c>
      <c r="C12" s="9">
        <v>1500</v>
      </c>
      <c r="D12" s="9">
        <v>1550</v>
      </c>
      <c r="E12" s="9">
        <v>1500</v>
      </c>
      <c r="F12" s="11">
        <f t="shared" si="0"/>
        <v>1516.6666666666667</v>
      </c>
      <c r="G12" s="12">
        <f t="shared" si="2"/>
        <v>1971.6666666666667</v>
      </c>
      <c r="H12" s="12">
        <v>2846</v>
      </c>
      <c r="I12" s="13">
        <f t="shared" si="1"/>
        <v>0.44344885883347418</v>
      </c>
    </row>
    <row r="13" spans="1:9" x14ac:dyDescent="0.15">
      <c r="A13" s="14">
        <v>503003</v>
      </c>
      <c r="B13" s="14" t="s">
        <v>20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2">
        <v>1398.4</v>
      </c>
      <c r="I13" s="13">
        <f t="shared" si="1"/>
        <v>-5.0859728506787223E-2</v>
      </c>
    </row>
    <row r="14" spans="1:9" x14ac:dyDescent="0.15">
      <c r="A14" s="14">
        <v>503004</v>
      </c>
      <c r="B14" s="14" t="s">
        <v>21</v>
      </c>
      <c r="C14" s="9">
        <v>388</v>
      </c>
      <c r="D14" s="9">
        <v>390</v>
      </c>
      <c r="E14" s="9">
        <v>380</v>
      </c>
      <c r="F14" s="11">
        <f t="shared" si="0"/>
        <v>386</v>
      </c>
      <c r="G14" s="12">
        <f t="shared" si="2"/>
        <v>501.8</v>
      </c>
      <c r="H14" s="12">
        <v>585.6</v>
      </c>
      <c r="I14" s="13">
        <f t="shared" si="1"/>
        <v>0.16699880430450381</v>
      </c>
    </row>
    <row r="15" spans="1:9" x14ac:dyDescent="0.15">
      <c r="A15" s="9">
        <v>601001</v>
      </c>
      <c r="B15" s="10" t="s">
        <v>22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297.44</v>
      </c>
      <c r="I15" s="13">
        <f t="shared" si="1"/>
        <v>2.7508196721311475</v>
      </c>
    </row>
    <row r="16" spans="1:9" x14ac:dyDescent="0.15">
      <c r="A16" s="9">
        <v>601002</v>
      </c>
      <c r="B16" s="10" t="s">
        <v>23</v>
      </c>
      <c r="C16" s="9">
        <v>80</v>
      </c>
      <c r="D16" s="9">
        <v>80</v>
      </c>
      <c r="E16" s="9">
        <v>75</v>
      </c>
      <c r="F16" s="11">
        <f t="shared" si="0"/>
        <v>78.333333333333329</v>
      </c>
      <c r="G16" s="12">
        <f t="shared" si="2"/>
        <v>101.83333333333333</v>
      </c>
      <c r="H16" s="12">
        <v>229.24</v>
      </c>
      <c r="I16" s="13">
        <f t="shared" si="1"/>
        <v>1.2511292962356795</v>
      </c>
    </row>
    <row r="17" spans="1:9" x14ac:dyDescent="0.15">
      <c r="A17" s="9">
        <v>601003</v>
      </c>
      <c r="B17" s="10" t="s">
        <v>24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2">
        <v>4620.2</v>
      </c>
      <c r="I17" s="13">
        <f t="shared" si="1"/>
        <v>4.6712765957446809</v>
      </c>
    </row>
    <row r="18" spans="1:9" x14ac:dyDescent="0.15">
      <c r="A18" s="9">
        <v>601004</v>
      </c>
      <c r="B18" s="10" t="s">
        <v>25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1636.14</v>
      </c>
      <c r="I18" s="13">
        <f t="shared" si="1"/>
        <v>2.9536206202174795</v>
      </c>
    </row>
    <row r="19" spans="1:9" x14ac:dyDescent="0.15">
      <c r="A19" s="9">
        <v>601005</v>
      </c>
      <c r="B19" s="10" t="s">
        <v>26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653.9</v>
      </c>
      <c r="I19" s="13">
        <f t="shared" si="1"/>
        <v>3.024</v>
      </c>
    </row>
    <row r="20" spans="1:9" x14ac:dyDescent="0.15">
      <c r="A20" s="9">
        <v>601006</v>
      </c>
      <c r="B20" s="10" t="s">
        <v>27</v>
      </c>
      <c r="C20" s="9">
        <v>2100</v>
      </c>
      <c r="D20" s="9">
        <v>2100</v>
      </c>
      <c r="E20" s="9">
        <v>2000</v>
      </c>
      <c r="F20" s="11">
        <f t="shared" si="0"/>
        <v>2066.6666666666665</v>
      </c>
      <c r="G20" s="12">
        <f t="shared" si="2"/>
        <v>2686.6666666666665</v>
      </c>
      <c r="H20" s="12">
        <v>2398.8000000000002</v>
      </c>
      <c r="I20" s="13">
        <f t="shared" si="1"/>
        <v>-0.10714640198511155</v>
      </c>
    </row>
    <row r="21" spans="1:9" x14ac:dyDescent="0.15">
      <c r="A21" s="9">
        <v>601007</v>
      </c>
      <c r="B21" s="10" t="s">
        <v>28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2">
        <v>568.07000000000005</v>
      </c>
      <c r="I21" s="13">
        <f t="shared" si="1"/>
        <v>4.9587762237762245</v>
      </c>
    </row>
    <row r="22" spans="1:9" x14ac:dyDescent="0.15">
      <c r="A22" s="9">
        <v>601008</v>
      </c>
      <c r="B22" s="10" t="s">
        <v>29</v>
      </c>
      <c r="C22" s="9">
        <v>69</v>
      </c>
      <c r="D22" s="9">
        <v>70</v>
      </c>
      <c r="E22" s="9">
        <v>68</v>
      </c>
      <c r="F22" s="11">
        <f t="shared" si="0"/>
        <v>69</v>
      </c>
      <c r="G22" s="12">
        <f t="shared" si="2"/>
        <v>89.7</v>
      </c>
      <c r="H22" s="12">
        <v>298.14999999999998</v>
      </c>
      <c r="I22" s="13">
        <f t="shared" si="1"/>
        <v>2.3238573021181717</v>
      </c>
    </row>
    <row r="23" spans="1:9" x14ac:dyDescent="0.15">
      <c r="A23" s="9">
        <v>601009</v>
      </c>
      <c r="B23" s="10" t="s">
        <v>30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4315</v>
      </c>
      <c r="I23" s="13">
        <f t="shared" si="1"/>
        <v>-0.15253682487725045</v>
      </c>
    </row>
    <row r="24" spans="1:9" x14ac:dyDescent="0.15">
      <c r="A24" s="9">
        <v>601010</v>
      </c>
      <c r="B24" s="10" t="s">
        <v>31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596.67999999999995</v>
      </c>
      <c r="I24" s="13">
        <f t="shared" si="1"/>
        <v>7.0997285067873293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4738.1000000000004</v>
      </c>
      <c r="I25" s="13">
        <f t="shared" si="1"/>
        <v>1.3769732441471576</v>
      </c>
    </row>
    <row r="26" spans="1:9" x14ac:dyDescent="0.15">
      <c r="A26" s="9">
        <v>601012</v>
      </c>
      <c r="B26" s="10" t="s">
        <v>33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2">
        <v>327.08</v>
      </c>
      <c r="I26" s="13">
        <f t="shared" si="1"/>
        <v>3.1021739130434778</v>
      </c>
    </row>
    <row r="27" spans="1:9" x14ac:dyDescent="0.15">
      <c r="A27" s="9">
        <v>601013</v>
      </c>
      <c r="B27" s="10" t="s">
        <v>34</v>
      </c>
      <c r="C27" s="9">
        <v>260</v>
      </c>
      <c r="D27" s="9">
        <v>260</v>
      </c>
      <c r="E27" s="9">
        <v>255</v>
      </c>
      <c r="F27" s="11">
        <f t="shared" si="0"/>
        <v>258.33333333333331</v>
      </c>
      <c r="G27" s="12">
        <f t="shared" si="2"/>
        <v>335.83333333333331</v>
      </c>
      <c r="H27" s="12">
        <v>522.6</v>
      </c>
      <c r="I27" s="13">
        <f t="shared" si="1"/>
        <v>0.55612903225806465</v>
      </c>
    </row>
    <row r="28" spans="1:9" x14ac:dyDescent="0.15">
      <c r="A28" s="9">
        <v>601014</v>
      </c>
      <c r="B28" s="10" t="s">
        <v>35</v>
      </c>
      <c r="C28" s="9">
        <v>45</v>
      </c>
      <c r="D28" s="9">
        <v>47</v>
      </c>
      <c r="E28" s="9">
        <v>45</v>
      </c>
      <c r="F28" s="11">
        <f t="shared" si="0"/>
        <v>45.666666666666664</v>
      </c>
      <c r="G28" s="12">
        <f t="shared" si="2"/>
        <v>59.366666666666667</v>
      </c>
      <c r="H28" s="12">
        <v>310.63</v>
      </c>
      <c r="I28" s="13">
        <f t="shared" si="1"/>
        <v>4.2323975294778213</v>
      </c>
    </row>
    <row r="29" spans="1:9" x14ac:dyDescent="0.15">
      <c r="A29" s="9">
        <v>601015</v>
      </c>
      <c r="B29" s="10" t="s">
        <v>36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278.82</v>
      </c>
      <c r="I29" s="13">
        <f t="shared" si="1"/>
        <v>2.4969063545150498</v>
      </c>
    </row>
    <row r="30" spans="1:9" x14ac:dyDescent="0.15">
      <c r="A30" s="9">
        <v>601016</v>
      </c>
      <c r="B30" s="10" t="s">
        <v>37</v>
      </c>
      <c r="C30" s="9">
        <v>73</v>
      </c>
      <c r="D30" s="9">
        <v>72</v>
      </c>
      <c r="E30" s="9">
        <v>70</v>
      </c>
      <c r="F30" s="11">
        <f t="shared" si="0"/>
        <v>71.666666666666671</v>
      </c>
      <c r="G30" s="12">
        <f t="shared" si="2"/>
        <v>93.166666666666671</v>
      </c>
      <c r="H30" s="12">
        <v>457.13</v>
      </c>
      <c r="I30" s="13">
        <f t="shared" si="1"/>
        <v>3.9065831842576024</v>
      </c>
    </row>
    <row r="31" spans="1:9" x14ac:dyDescent="0.15">
      <c r="A31" s="9">
        <v>601017</v>
      </c>
      <c r="B31" s="10" t="s">
        <v>38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1021.29</v>
      </c>
      <c r="I31" s="13">
        <f t="shared" si="1"/>
        <v>0.53538962665998469</v>
      </c>
    </row>
    <row r="32" spans="1:9" x14ac:dyDescent="0.15">
      <c r="A32" s="15">
        <v>601018</v>
      </c>
      <c r="B32" s="16" t="s">
        <v>39</v>
      </c>
      <c r="C32" s="15">
        <v>460</v>
      </c>
      <c r="D32" s="15">
        <v>480</v>
      </c>
      <c r="E32" s="15">
        <v>450</v>
      </c>
      <c r="F32" s="17">
        <f t="shared" si="0"/>
        <v>463.33333333333331</v>
      </c>
      <c r="G32" s="18">
        <f t="shared" si="2"/>
        <v>602.33333333333337</v>
      </c>
      <c r="H32" s="18">
        <v>525.77</v>
      </c>
      <c r="I32" s="19">
        <f t="shared" si="1"/>
        <v>-0.12711123408965144</v>
      </c>
    </row>
    <row r="33" spans="1:9" x14ac:dyDescent="0.15">
      <c r="A33" s="9">
        <v>601019</v>
      </c>
      <c r="B33" s="10" t="s">
        <v>40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2">
        <v>695.07</v>
      </c>
      <c r="I33" s="13">
        <f t="shared" si="1"/>
        <v>-0.11624920534011436</v>
      </c>
    </row>
    <row r="34" spans="1:9" x14ac:dyDescent="0.15">
      <c r="A34" s="9">
        <v>602001</v>
      </c>
      <c r="B34" s="10" t="s">
        <v>41</v>
      </c>
      <c r="C34" s="9">
        <v>195</v>
      </c>
      <c r="D34" s="9">
        <v>198</v>
      </c>
      <c r="E34" s="9">
        <v>190</v>
      </c>
      <c r="F34" s="11">
        <f t="shared" si="0"/>
        <v>194.33333333333334</v>
      </c>
      <c r="G34" s="12">
        <f t="shared" si="2"/>
        <v>252.63333333333335</v>
      </c>
      <c r="H34" s="12">
        <v>609.27</v>
      </c>
      <c r="I34" s="13">
        <f t="shared" si="1"/>
        <v>1.4116770022430398</v>
      </c>
    </row>
    <row r="35" spans="1:9" x14ac:dyDescent="0.15">
      <c r="A35" s="9">
        <v>602002</v>
      </c>
      <c r="B35" s="9" t="s">
        <v>42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898.5</v>
      </c>
      <c r="I35" s="13">
        <f t="shared" si="1"/>
        <v>0.25284685103416227</v>
      </c>
    </row>
    <row r="36" spans="1:9" x14ac:dyDescent="0.15">
      <c r="A36" s="9">
        <v>602003</v>
      </c>
      <c r="B36" s="9" t="s">
        <v>43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96420.6</v>
      </c>
      <c r="I36" s="13">
        <f t="shared" si="1"/>
        <v>64.443846153846167</v>
      </c>
    </row>
    <row r="37" spans="1:9" x14ac:dyDescent="0.15">
      <c r="A37" s="9">
        <v>602004</v>
      </c>
      <c r="B37" s="9" t="s">
        <v>44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2369.6</v>
      </c>
      <c r="I37" s="13">
        <f t="shared" si="1"/>
        <v>3.4277795079414504</v>
      </c>
    </row>
    <row r="38" spans="1:9" x14ac:dyDescent="0.15">
      <c r="A38" s="9">
        <v>602005</v>
      </c>
      <c r="B38" s="10" t="s">
        <v>45</v>
      </c>
      <c r="C38" s="9">
        <v>86</v>
      </c>
      <c r="D38" s="9">
        <v>88</v>
      </c>
      <c r="E38" s="9">
        <v>85</v>
      </c>
      <c r="F38" s="11">
        <f t="shared" si="0"/>
        <v>86.333333333333329</v>
      </c>
      <c r="G38" s="12">
        <f t="shared" si="2"/>
        <v>112.23333333333333</v>
      </c>
      <c r="H38" s="12">
        <v>361.52</v>
      </c>
      <c r="I38" s="13">
        <f t="shared" si="1"/>
        <v>2.2211464211464209</v>
      </c>
    </row>
    <row r="39" spans="1:9" x14ac:dyDescent="0.15">
      <c r="A39" s="9">
        <v>602006</v>
      </c>
      <c r="B39" s="10" t="s">
        <v>46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175.2</v>
      </c>
      <c r="I39" s="13">
        <f t="shared" si="1"/>
        <v>0.88050089445438262</v>
      </c>
    </row>
    <row r="40" spans="1:9" x14ac:dyDescent="0.15">
      <c r="A40" s="9">
        <v>602007</v>
      </c>
      <c r="B40" s="9" t="s">
        <v>47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249.08</v>
      </c>
      <c r="I40" s="13">
        <f t="shared" si="1"/>
        <v>4.2733944954128429</v>
      </c>
    </row>
    <row r="41" spans="1:9" x14ac:dyDescent="0.15">
      <c r="A41" s="9">
        <v>602008</v>
      </c>
      <c r="B41" s="9" t="s">
        <v>48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2782.7</v>
      </c>
      <c r="I41" s="13">
        <f t="shared" si="1"/>
        <v>5.8315057283142382</v>
      </c>
    </row>
    <row r="42" spans="1:9" x14ac:dyDescent="0.15">
      <c r="A42" s="9">
        <v>602009</v>
      </c>
      <c r="B42" s="9" t="s">
        <v>49</v>
      </c>
      <c r="C42" s="9">
        <v>103</v>
      </c>
      <c r="D42" s="9">
        <v>105</v>
      </c>
      <c r="E42" s="9">
        <v>100</v>
      </c>
      <c r="F42" s="11">
        <f t="shared" si="0"/>
        <v>102.66666666666667</v>
      </c>
      <c r="G42" s="12">
        <f t="shared" si="2"/>
        <v>133.46666666666667</v>
      </c>
      <c r="H42" s="12">
        <v>559.30999999999995</v>
      </c>
      <c r="I42" s="13">
        <f t="shared" si="1"/>
        <v>3.1906343656343648</v>
      </c>
    </row>
    <row r="43" spans="1:9" x14ac:dyDescent="0.15">
      <c r="A43" s="9">
        <v>602010</v>
      </c>
      <c r="B43" s="9" t="s">
        <v>50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2">
        <v>1214</v>
      </c>
      <c r="I43" s="13">
        <f t="shared" si="1"/>
        <v>2.3351648351648353</v>
      </c>
    </row>
    <row r="44" spans="1:9" x14ac:dyDescent="0.15">
      <c r="A44" s="9">
        <v>602011</v>
      </c>
      <c r="B44" s="9" t="s">
        <v>51</v>
      </c>
      <c r="C44" s="9">
        <v>245</v>
      </c>
      <c r="D44" s="9">
        <v>245</v>
      </c>
      <c r="E44" s="9">
        <v>240</v>
      </c>
      <c r="F44" s="11">
        <f t="shared" si="0"/>
        <v>243.33333333333334</v>
      </c>
      <c r="G44" s="12">
        <f t="shared" si="2"/>
        <v>316.33333333333337</v>
      </c>
      <c r="H44" s="12">
        <v>357.84</v>
      </c>
      <c r="I44" s="13">
        <f t="shared" si="1"/>
        <v>0.13121180189673318</v>
      </c>
    </row>
    <row r="45" spans="1:9" x14ac:dyDescent="0.15">
      <c r="A45" s="9">
        <v>602012</v>
      </c>
      <c r="B45" s="9" t="s">
        <v>52</v>
      </c>
      <c r="C45" s="9">
        <v>380</v>
      </c>
      <c r="D45" s="9">
        <v>378</v>
      </c>
      <c r="E45" s="9">
        <v>370</v>
      </c>
      <c r="F45" s="11">
        <f t="shared" si="0"/>
        <v>376</v>
      </c>
      <c r="G45" s="12">
        <f t="shared" si="2"/>
        <v>488.8</v>
      </c>
      <c r="H45" s="12">
        <v>462.7</v>
      </c>
      <c r="I45" s="13">
        <f t="shared" si="1"/>
        <v>-5.3396072013093335E-2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695.3</v>
      </c>
      <c r="I46" s="13">
        <f t="shared" si="1"/>
        <v>0.40134363453140731</v>
      </c>
    </row>
    <row r="47" spans="1:9" x14ac:dyDescent="0.15">
      <c r="A47" s="9">
        <v>602014</v>
      </c>
      <c r="B47" s="9" t="s">
        <v>54</v>
      </c>
      <c r="C47" s="9">
        <v>405</v>
      </c>
      <c r="D47" s="9">
        <v>415</v>
      </c>
      <c r="E47" s="9">
        <v>400</v>
      </c>
      <c r="F47" s="11">
        <f t="shared" si="0"/>
        <v>406.66666666666669</v>
      </c>
      <c r="G47" s="12">
        <f t="shared" si="2"/>
        <v>528.66666666666674</v>
      </c>
      <c r="H47" s="12">
        <v>537.20000000000005</v>
      </c>
      <c r="I47" s="13">
        <f t="shared" si="1"/>
        <v>1.6141235813366902E-2</v>
      </c>
    </row>
    <row r="48" spans="1:9" x14ac:dyDescent="0.15">
      <c r="A48" s="9">
        <v>602015</v>
      </c>
      <c r="B48" s="9" t="s">
        <v>55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2">
        <v>768.8</v>
      </c>
      <c r="I48" s="13">
        <f t="shared" si="1"/>
        <v>0.30644613118839908</v>
      </c>
    </row>
    <row r="49" spans="1:9" x14ac:dyDescent="0.15">
      <c r="A49" s="9">
        <v>602016</v>
      </c>
      <c r="B49" s="9" t="s">
        <v>56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833.4</v>
      </c>
      <c r="I49" s="13">
        <f t="shared" si="1"/>
        <v>1.7872909698996655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>
        <v>897.1</v>
      </c>
      <c r="I50" s="13">
        <f t="shared" si="1"/>
        <v>0.34868454021548473</v>
      </c>
    </row>
    <row r="51" spans="1:9" x14ac:dyDescent="0.15">
      <c r="A51" s="9">
        <v>602018</v>
      </c>
      <c r="B51" s="9" t="s">
        <v>58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1796.4</v>
      </c>
      <c r="I51" s="13">
        <f t="shared" si="1"/>
        <v>1.3962650066696314</v>
      </c>
    </row>
    <row r="52" spans="1:9" x14ac:dyDescent="0.15">
      <c r="A52" s="9">
        <v>602019</v>
      </c>
      <c r="B52" s="9" t="s">
        <v>59</v>
      </c>
      <c r="C52" s="9">
        <v>460</v>
      </c>
      <c r="D52" s="9">
        <v>455</v>
      </c>
      <c r="E52" s="9">
        <v>450</v>
      </c>
      <c r="F52" s="11">
        <f t="shared" si="0"/>
        <v>455</v>
      </c>
      <c r="G52" s="12">
        <f t="shared" si="2"/>
        <v>591.5</v>
      </c>
      <c r="H52" s="12">
        <v>1405.7</v>
      </c>
      <c r="I52" s="13">
        <f t="shared" si="1"/>
        <v>1.376500422654269</v>
      </c>
    </row>
    <row r="53" spans="1:9" x14ac:dyDescent="0.15">
      <c r="A53" s="9">
        <v>602020</v>
      </c>
      <c r="B53" s="9" t="s">
        <v>60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333.37</v>
      </c>
      <c r="I53" s="13">
        <f t="shared" si="1"/>
        <v>0.93782212749467131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1316.8</v>
      </c>
      <c r="I54" s="13">
        <f t="shared" si="1"/>
        <v>1.6891763104152482</v>
      </c>
    </row>
    <row r="55" spans="1:9" x14ac:dyDescent="0.15">
      <c r="A55" s="9">
        <v>602022</v>
      </c>
      <c r="B55" s="9" t="s">
        <v>62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759.7</v>
      </c>
      <c r="I55" s="13">
        <f t="shared" si="1"/>
        <v>0.14211976948133292</v>
      </c>
    </row>
    <row r="56" spans="1:9" x14ac:dyDescent="0.15">
      <c r="A56" s="9">
        <v>602023</v>
      </c>
      <c r="B56" s="9" t="s">
        <v>63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1558.5</v>
      </c>
      <c r="I56" s="13">
        <f t="shared" si="1"/>
        <v>0.5569430569430569</v>
      </c>
    </row>
    <row r="57" spans="1:9" x14ac:dyDescent="0.15">
      <c r="A57" s="9">
        <v>602024</v>
      </c>
      <c r="B57" s="9" t="s">
        <v>64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398.45</v>
      </c>
      <c r="I57" s="13">
        <f t="shared" si="1"/>
        <v>2.3194945848375448</v>
      </c>
    </row>
    <row r="58" spans="1:9" x14ac:dyDescent="0.15">
      <c r="A58" s="9">
        <v>602025</v>
      </c>
      <c r="B58" s="9" t="s">
        <v>65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650.6</v>
      </c>
      <c r="I58" s="13">
        <f t="shared" si="1"/>
        <v>0.28323471400394484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438.78</v>
      </c>
      <c r="I59" s="13">
        <f t="shared" si="1"/>
        <v>1.5963313609467453</v>
      </c>
    </row>
    <row r="60" spans="1:9" x14ac:dyDescent="0.15">
      <c r="A60" s="15">
        <v>602027</v>
      </c>
      <c r="B60" s="15" t="s">
        <v>67</v>
      </c>
      <c r="C60" s="15">
        <v>385</v>
      </c>
      <c r="D60" s="15">
        <v>390</v>
      </c>
      <c r="E60" s="15">
        <v>380</v>
      </c>
      <c r="F60" s="17">
        <f t="shared" si="0"/>
        <v>385</v>
      </c>
      <c r="G60" s="18">
        <f t="shared" si="2"/>
        <v>500.5</v>
      </c>
      <c r="H60" s="18">
        <v>1242.1400000000001</v>
      </c>
      <c r="I60" s="19">
        <f t="shared" si="1"/>
        <v>1.4817982017982021</v>
      </c>
    </row>
    <row r="61" spans="1:9" x14ac:dyDescent="0.15">
      <c r="A61" s="9">
        <v>602028</v>
      </c>
      <c r="B61" s="9" t="s">
        <v>68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453.4</v>
      </c>
      <c r="I61" s="19">
        <f t="shared" si="1"/>
        <v>0.28067037002165524</v>
      </c>
    </row>
    <row r="62" spans="1:9" x14ac:dyDescent="0.15">
      <c r="A62" s="9">
        <v>602029</v>
      </c>
      <c r="B62" s="9" t="s">
        <v>69</v>
      </c>
      <c r="C62" s="9">
        <v>325</v>
      </c>
      <c r="D62" s="9">
        <v>322</v>
      </c>
      <c r="E62" s="9">
        <v>320</v>
      </c>
      <c r="F62" s="11">
        <f t="shared" si="0"/>
        <v>322.33333333333331</v>
      </c>
      <c r="G62" s="12">
        <f t="shared" si="2"/>
        <v>419.0333333333333</v>
      </c>
      <c r="H62" s="12">
        <v>454.1</v>
      </c>
      <c r="I62" s="13">
        <f t="shared" si="1"/>
        <v>8.3684671068332009E-2</v>
      </c>
    </row>
    <row r="63" spans="1:9" x14ac:dyDescent="0.15">
      <c r="A63" s="9">
        <v>603001</v>
      </c>
      <c r="B63" s="9" t="s">
        <v>70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303.74</v>
      </c>
      <c r="I63" s="13">
        <f t="shared" si="1"/>
        <v>1.1112604263206671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72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2">
        <v>192.4</v>
      </c>
      <c r="I65" s="13">
        <f t="shared" si="1"/>
        <v>2.8275862068965516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1542.9</v>
      </c>
      <c r="I66" s="13">
        <f t="shared" si="1"/>
        <v>-0.14203892493049111</v>
      </c>
    </row>
    <row r="67" spans="1:9" x14ac:dyDescent="0.15">
      <c r="A67" s="9">
        <v>605004</v>
      </c>
      <c r="B67" s="9" t="s">
        <v>74</v>
      </c>
      <c r="C67" s="9">
        <v>32</v>
      </c>
      <c r="D67" s="9">
        <v>32</v>
      </c>
      <c r="E67" s="9">
        <v>30</v>
      </c>
      <c r="F67" s="11">
        <f t="shared" ref="F67:F130" si="3">(D67+C67+E67)/3</f>
        <v>31.333333333333332</v>
      </c>
      <c r="G67" s="12">
        <f t="shared" si="2"/>
        <v>40.733333333333334</v>
      </c>
      <c r="H67" s="12">
        <v>109.91</v>
      </c>
      <c r="I67" s="13">
        <f t="shared" ref="I67:I117" si="4">(H67-G67)/G67</f>
        <v>1.698281505728314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370.55</v>
      </c>
      <c r="I68" s="13">
        <f t="shared" si="4"/>
        <v>-0.21764374692096555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3363.2</v>
      </c>
      <c r="I69" s="13">
        <f t="shared" si="4"/>
        <v>8.6550576680773955E-2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2673.1</v>
      </c>
      <c r="I70" s="13">
        <f t="shared" si="4"/>
        <v>0.33233095198537965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4060.7</v>
      </c>
      <c r="I71" s="13">
        <f t="shared" si="4"/>
        <v>1.7561312217194571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2753.2</v>
      </c>
      <c r="I72" s="13">
        <f t="shared" si="4"/>
        <v>1.0169963369963368</v>
      </c>
    </row>
    <row r="73" spans="1:9" x14ac:dyDescent="0.15">
      <c r="A73" s="9">
        <v>605010</v>
      </c>
      <c r="B73" s="9" t="s">
        <v>80</v>
      </c>
      <c r="C73" s="9">
        <v>38</v>
      </c>
      <c r="D73" s="9">
        <v>38</v>
      </c>
      <c r="E73" s="9">
        <v>35</v>
      </c>
      <c r="F73" s="11">
        <f t="shared" si="3"/>
        <v>37</v>
      </c>
      <c r="G73" s="12">
        <f t="shared" si="5"/>
        <v>48.1</v>
      </c>
      <c r="H73" s="12">
        <v>218.18</v>
      </c>
      <c r="I73" s="13">
        <f t="shared" si="4"/>
        <v>3.5359667359667362</v>
      </c>
    </row>
    <row r="74" spans="1:9" x14ac:dyDescent="0.15">
      <c r="A74" s="9">
        <v>605011</v>
      </c>
      <c r="B74" s="9" t="s">
        <v>81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569.80999999999995</v>
      </c>
      <c r="I74" s="13">
        <f t="shared" si="4"/>
        <v>8.598147108366085</v>
      </c>
    </row>
    <row r="75" spans="1:9" x14ac:dyDescent="0.15">
      <c r="A75" s="9">
        <v>605012</v>
      </c>
      <c r="B75" s="9" t="s">
        <v>82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2">
        <v>799.7</v>
      </c>
      <c r="I75" s="13">
        <f t="shared" si="4"/>
        <v>11.727320954907162</v>
      </c>
    </row>
    <row r="76" spans="1:9" x14ac:dyDescent="0.15">
      <c r="A76" s="9">
        <v>605013</v>
      </c>
      <c r="B76" s="9" t="s">
        <v>83</v>
      </c>
      <c r="C76" s="9">
        <v>160</v>
      </c>
      <c r="D76" s="9">
        <v>156</v>
      </c>
      <c r="E76" s="9">
        <v>150</v>
      </c>
      <c r="F76" s="11">
        <f t="shared" si="3"/>
        <v>155.33333333333334</v>
      </c>
      <c r="G76" s="12">
        <f t="shared" si="5"/>
        <v>201.93333333333337</v>
      </c>
      <c r="H76" s="12">
        <v>2323.06</v>
      </c>
      <c r="I76" s="13">
        <f t="shared" si="4"/>
        <v>10.504093760316934</v>
      </c>
    </row>
    <row r="77" spans="1:9" x14ac:dyDescent="0.15">
      <c r="A77" s="9">
        <v>605014</v>
      </c>
      <c r="B77" s="9" t="s">
        <v>84</v>
      </c>
      <c r="C77" s="9">
        <v>81</v>
      </c>
      <c r="D77" s="9">
        <v>82</v>
      </c>
      <c r="E77" s="9">
        <v>80</v>
      </c>
      <c r="F77" s="11">
        <f t="shared" si="3"/>
        <v>81</v>
      </c>
      <c r="G77" s="12">
        <f t="shared" si="5"/>
        <v>105.3</v>
      </c>
      <c r="H77" s="12">
        <v>440.75</v>
      </c>
      <c r="I77" s="13">
        <f t="shared" si="4"/>
        <v>3.1856600189933522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217.43</v>
      </c>
      <c r="I78" s="13">
        <f t="shared" si="4"/>
        <v>3.0793621013133206</v>
      </c>
    </row>
    <row r="79" spans="1:9" x14ac:dyDescent="0.15">
      <c r="A79" s="9">
        <v>605016</v>
      </c>
      <c r="B79" s="9" t="s">
        <v>86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2">
        <v>921.9</v>
      </c>
      <c r="I79" s="13">
        <f t="shared" si="4"/>
        <v>-0.13164835164835173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594.53</v>
      </c>
      <c r="I80" s="13">
        <f t="shared" si="4"/>
        <v>0.27272013700585124</v>
      </c>
    </row>
    <row r="81" spans="1:9" x14ac:dyDescent="0.15">
      <c r="A81" s="9">
        <v>605018</v>
      </c>
      <c r="B81" s="9" t="s">
        <v>88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2">
        <v>4325</v>
      </c>
      <c r="I81" s="13">
        <f t="shared" si="4"/>
        <v>-0.14401636099749313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4866</v>
      </c>
      <c r="I82" s="13">
        <f t="shared" si="4"/>
        <v>-0.44077536009806928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986.16</v>
      </c>
      <c r="I83" s="13">
        <f t="shared" si="4"/>
        <v>0.14359489756474672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2884.5</v>
      </c>
      <c r="I84" s="13">
        <f t="shared" si="4"/>
        <v>0.42844172994387592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18849.599999999999</v>
      </c>
      <c r="I85" s="13">
        <f t="shared" si="4"/>
        <v>9.8747692307692319</v>
      </c>
    </row>
    <row r="86" spans="1:9" x14ac:dyDescent="0.15">
      <c r="A86" s="9">
        <v>605023</v>
      </c>
      <c r="B86" s="9" t="s">
        <v>93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2">
        <v>14012.5</v>
      </c>
      <c r="I86" s="13">
        <f t="shared" si="4"/>
        <v>6.014433505756716</v>
      </c>
    </row>
    <row r="87" spans="1:9" x14ac:dyDescent="0.15">
      <c r="A87" s="9">
        <v>605024</v>
      </c>
      <c r="B87" s="9" t="s">
        <v>94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2">
        <v>98783</v>
      </c>
      <c r="I87" s="13">
        <f t="shared" si="4"/>
        <v>25.202387267904509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3301.8</v>
      </c>
      <c r="I88" s="13">
        <f t="shared" si="4"/>
        <v>2.3273093718508564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2863.1</v>
      </c>
      <c r="I89" s="13">
        <f t="shared" si="4"/>
        <v>0.42703106828376808</v>
      </c>
    </row>
    <row r="90" spans="1:9" x14ac:dyDescent="0.15">
      <c r="A90" s="9">
        <v>605027</v>
      </c>
      <c r="B90" s="9" t="s">
        <v>97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2">
        <v>184.64</v>
      </c>
      <c r="I90" s="13">
        <f t="shared" si="4"/>
        <v>8.1045364891518723</v>
      </c>
    </row>
    <row r="91" spans="1:9" x14ac:dyDescent="0.15">
      <c r="A91" s="9">
        <v>605028</v>
      </c>
      <c r="B91" s="9" t="s">
        <v>98</v>
      </c>
      <c r="C91" s="9">
        <v>36</v>
      </c>
      <c r="D91" s="9">
        <v>35.5</v>
      </c>
      <c r="E91" s="9">
        <v>35</v>
      </c>
      <c r="F91" s="11">
        <f t="shared" si="3"/>
        <v>35.5</v>
      </c>
      <c r="G91" s="12">
        <f t="shared" si="5"/>
        <v>46.15</v>
      </c>
      <c r="H91" s="12">
        <v>159.55000000000001</v>
      </c>
      <c r="I91" s="13">
        <f t="shared" si="4"/>
        <v>2.4572047670639221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639.61</v>
      </c>
      <c r="I92" s="13">
        <f t="shared" si="4"/>
        <v>-0.15896120973044048</v>
      </c>
    </row>
    <row r="93" spans="1:9" x14ac:dyDescent="0.15">
      <c r="A93" s="9">
        <v>605030</v>
      </c>
      <c r="B93" s="9" t="s">
        <v>100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144.13999999999999</v>
      </c>
      <c r="I93" s="13">
        <f t="shared" si="4"/>
        <v>2.3263076923076915</v>
      </c>
    </row>
    <row r="94" spans="1:9" x14ac:dyDescent="0.15">
      <c r="A94" s="15">
        <v>605031</v>
      </c>
      <c r="B94" s="15" t="s">
        <v>101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83.4</v>
      </c>
      <c r="I94" s="19">
        <f t="shared" si="4"/>
        <v>5.3102143757881466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142.62</v>
      </c>
      <c r="I95" s="13">
        <f t="shared" si="4"/>
        <v>2.019477769936485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3739</v>
      </c>
      <c r="I96" s="13">
        <f t="shared" si="4"/>
        <v>0.75019503822749245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7846.4</v>
      </c>
      <c r="I97" s="13">
        <f t="shared" si="4"/>
        <v>2.5643852210781337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3304.6</v>
      </c>
      <c r="I98" s="13">
        <f t="shared" si="4"/>
        <v>2.8908163265306119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2566.5</v>
      </c>
      <c r="I99" s="13">
        <f t="shared" si="4"/>
        <v>1.3135516826923073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19214.599999999999</v>
      </c>
      <c r="I100" s="13">
        <f t="shared" si="4"/>
        <v>9.5574725274725267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6187.3</v>
      </c>
      <c r="I101" s="13">
        <f t="shared" si="4"/>
        <v>5.6721423436376712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5857</v>
      </c>
      <c r="I102" s="13">
        <f t="shared" si="4"/>
        <v>0.87724358974358974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1315.83</v>
      </c>
      <c r="I103" s="13">
        <f t="shared" si="4"/>
        <v>5.1344055944055942</v>
      </c>
    </row>
    <row r="104" spans="1:9" x14ac:dyDescent="0.15">
      <c r="A104" s="9">
        <v>605041</v>
      </c>
      <c r="B104" s="9" t="s">
        <v>111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157.41</v>
      </c>
      <c r="I104" s="13">
        <f t="shared" si="4"/>
        <v>3.2485829959514163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53994.6</v>
      </c>
      <c r="I105" s="13">
        <f t="shared" si="4"/>
        <v>31.790242914979757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6057.8</v>
      </c>
      <c r="I106" s="13">
        <f t="shared" si="4"/>
        <v>3.8205305039787794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659.3</v>
      </c>
      <c r="I107" s="13">
        <f t="shared" si="4"/>
        <v>7.2688127090300991</v>
      </c>
    </row>
    <row r="108" spans="1:9" x14ac:dyDescent="0.15">
      <c r="A108" s="9">
        <v>605045</v>
      </c>
      <c r="B108" s="9" t="s">
        <v>115</v>
      </c>
      <c r="C108" s="9">
        <v>498</v>
      </c>
      <c r="D108" s="9">
        <v>488</v>
      </c>
      <c r="E108" s="9">
        <v>488</v>
      </c>
      <c r="F108" s="11">
        <f t="shared" si="3"/>
        <v>491.33333333333331</v>
      </c>
      <c r="G108" s="12">
        <f t="shared" si="5"/>
        <v>638.73333333333335</v>
      </c>
      <c r="H108" s="12">
        <v>108.89</v>
      </c>
      <c r="I108" s="13">
        <f t="shared" si="4"/>
        <v>-0.8295219705667467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2793.4</v>
      </c>
      <c r="I109" s="13">
        <f t="shared" si="4"/>
        <v>0.23729514247748401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213.27</v>
      </c>
      <c r="I110" s="13">
        <f t="shared" si="4"/>
        <v>0.57240108134676837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385.57</v>
      </c>
      <c r="I111" s="13">
        <f t="shared" si="4"/>
        <v>6.6704907161803719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318.39999999999998</v>
      </c>
      <c r="I112" s="13">
        <f t="shared" si="4"/>
        <v>5.8287103231341142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225.35</v>
      </c>
      <c r="I113" s="13">
        <f t="shared" si="4"/>
        <v>5.9803820340733091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6491.6</v>
      </c>
      <c r="I114" s="13">
        <f t="shared" si="4"/>
        <v>2.3664304235090756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2839.3</v>
      </c>
      <c r="I115" s="13">
        <f t="shared" si="4"/>
        <v>0.72882078343819789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598.91</v>
      </c>
      <c r="I116" s="13">
        <f t="shared" si="4"/>
        <v>1.126307692307692</v>
      </c>
    </row>
    <row r="117" spans="1:9" x14ac:dyDescent="0.15">
      <c r="A117" s="9">
        <v>605054</v>
      </c>
      <c r="B117" s="9" t="s">
        <v>124</v>
      </c>
      <c r="C117" s="9">
        <v>120</v>
      </c>
      <c r="D117" s="9">
        <v>120</v>
      </c>
      <c r="E117" s="9">
        <v>110</v>
      </c>
      <c r="F117" s="11">
        <f t="shared" si="3"/>
        <v>116.66666666666667</v>
      </c>
      <c r="G117" s="12">
        <f t="shared" si="5"/>
        <v>151.66666666666669</v>
      </c>
      <c r="H117" s="12">
        <v>511.26</v>
      </c>
      <c r="I117" s="13">
        <f t="shared" si="4"/>
        <v>2.3709450549450546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468.39</v>
      </c>
      <c r="I118" s="13">
        <f>(H118-G118)/G118</f>
        <v>0.24241379310344824</v>
      </c>
    </row>
    <row r="119" spans="1:9" x14ac:dyDescent="0.15">
      <c r="A119" s="9">
        <v>701001</v>
      </c>
      <c r="B119" s="9" t="s">
        <v>126</v>
      </c>
      <c r="C119" s="9">
        <v>30</v>
      </c>
      <c r="D119" s="9">
        <v>31</v>
      </c>
      <c r="E119" s="9">
        <v>28</v>
      </c>
      <c r="F119" s="11">
        <f t="shared" si="3"/>
        <v>29.666666666666668</v>
      </c>
      <c r="G119" s="12">
        <f t="shared" si="5"/>
        <v>38.56666666666667</v>
      </c>
      <c r="H119" s="12">
        <v>66.599999999999994</v>
      </c>
      <c r="I119" s="13">
        <f>(H119-G119)/G119</f>
        <v>0.72687986171132213</v>
      </c>
    </row>
    <row r="120" spans="1:9" x14ac:dyDescent="0.15">
      <c r="A120" s="9">
        <v>701002</v>
      </c>
      <c r="B120" s="9" t="s">
        <v>127</v>
      </c>
      <c r="C120" s="9">
        <v>300</v>
      </c>
      <c r="D120" s="9">
        <v>295</v>
      </c>
      <c r="E120" s="9">
        <v>290</v>
      </c>
      <c r="F120" s="11">
        <f t="shared" si="3"/>
        <v>295</v>
      </c>
      <c r="G120" s="12">
        <f t="shared" si="5"/>
        <v>383.5</v>
      </c>
      <c r="H120" s="12">
        <v>581.29999999999995</v>
      </c>
      <c r="I120" s="13">
        <f>(H120-G120)/G120</f>
        <v>0.5157757496740546</v>
      </c>
    </row>
    <row r="121" spans="1:9" x14ac:dyDescent="0.15">
      <c r="A121" s="9">
        <v>701003</v>
      </c>
      <c r="B121" s="9" t="s">
        <v>128</v>
      </c>
      <c r="C121" s="9">
        <v>112</v>
      </c>
      <c r="D121" s="9">
        <v>112</v>
      </c>
      <c r="E121" s="9">
        <v>110</v>
      </c>
      <c r="F121" s="11">
        <f t="shared" si="3"/>
        <v>111.33333333333333</v>
      </c>
      <c r="G121" s="12">
        <f t="shared" si="5"/>
        <v>144.73333333333332</v>
      </c>
      <c r="H121" s="12">
        <v>187.85</v>
      </c>
      <c r="I121" s="13">
        <f>(H121-G121)/G121</f>
        <v>0.29790419161676657</v>
      </c>
    </row>
    <row r="122" spans="1:9" x14ac:dyDescent="0.15">
      <c r="A122" s="9">
        <v>901004</v>
      </c>
      <c r="B122" s="9" t="s">
        <v>129</v>
      </c>
      <c r="C122" s="9">
        <v>123</v>
      </c>
      <c r="D122" s="9">
        <v>122</v>
      </c>
      <c r="E122" s="9">
        <v>120</v>
      </c>
      <c r="F122" s="11">
        <f t="shared" si="3"/>
        <v>121.66666666666667</v>
      </c>
      <c r="G122" s="12">
        <f t="shared" si="5"/>
        <v>158.16666666666669</v>
      </c>
      <c r="H122" s="12">
        <v>234.23</v>
      </c>
      <c r="I122" s="13">
        <f>(H122-G122)/G122</f>
        <v>0.48090621707060038</v>
      </c>
    </row>
    <row r="123" spans="1:9" x14ac:dyDescent="0.15">
      <c r="A123" s="9">
        <v>701005</v>
      </c>
      <c r="B123" s="9" t="s">
        <v>130</v>
      </c>
      <c r="C123" s="9">
        <v>50</v>
      </c>
      <c r="D123" s="9">
        <v>48</v>
      </c>
      <c r="E123" s="9">
        <v>46</v>
      </c>
      <c r="F123" s="11">
        <f t="shared" si="3"/>
        <v>48</v>
      </c>
      <c r="G123" s="12">
        <f t="shared" si="5"/>
        <v>62.400000000000006</v>
      </c>
      <c r="H123" s="12">
        <v>122.64</v>
      </c>
      <c r="I123" s="13">
        <f t="shared" ref="I123:I172" si="6">(H123-G123)/G123</f>
        <v>0.96538461538461517</v>
      </c>
    </row>
    <row r="124" spans="1:9" x14ac:dyDescent="0.15">
      <c r="A124" s="9">
        <v>701006</v>
      </c>
      <c r="B124" s="9" t="s">
        <v>131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323.89999999999998</v>
      </c>
      <c r="I124" s="13">
        <f t="shared" si="6"/>
        <v>-0.11855950653120478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140.34</v>
      </c>
      <c r="I125" s="13">
        <f t="shared" si="6"/>
        <v>0.61125143513203206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133.57</v>
      </c>
      <c r="I126" s="13">
        <f t="shared" si="6"/>
        <v>0.63089133089133065</v>
      </c>
    </row>
    <row r="127" spans="1:9" x14ac:dyDescent="0.15">
      <c r="A127" s="9">
        <v>701009</v>
      </c>
      <c r="B127" s="9" t="s">
        <v>134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1426.1</v>
      </c>
      <c r="I127" s="13">
        <f t="shared" si="6"/>
        <v>1.6540322580645157</v>
      </c>
    </row>
    <row r="128" spans="1:9" x14ac:dyDescent="0.15">
      <c r="A128" s="9">
        <v>701010</v>
      </c>
      <c r="B128" s="9" t="s">
        <v>135</v>
      </c>
      <c r="C128" s="9">
        <v>360</v>
      </c>
      <c r="D128" s="9">
        <v>380</v>
      </c>
      <c r="E128" s="9">
        <v>350</v>
      </c>
      <c r="F128" s="11">
        <f t="shared" si="3"/>
        <v>363.33333333333331</v>
      </c>
      <c r="G128" s="12">
        <f t="shared" si="5"/>
        <v>472.33333333333331</v>
      </c>
      <c r="H128" s="12">
        <v>774.2</v>
      </c>
      <c r="I128" s="13">
        <f t="shared" si="6"/>
        <v>0.63909668313338053</v>
      </c>
    </row>
    <row r="129" spans="1:9" x14ac:dyDescent="0.15">
      <c r="A129" s="9">
        <v>701011</v>
      </c>
      <c r="B129" s="9" t="s">
        <v>136</v>
      </c>
      <c r="C129" s="9">
        <v>282</v>
      </c>
      <c r="D129" s="9">
        <v>280</v>
      </c>
      <c r="E129" s="9">
        <v>280</v>
      </c>
      <c r="F129" s="11">
        <f t="shared" si="3"/>
        <v>280.66666666666669</v>
      </c>
      <c r="G129" s="12">
        <f t="shared" si="5"/>
        <v>364.86666666666673</v>
      </c>
      <c r="H129" s="12">
        <v>500.2</v>
      </c>
      <c r="I129" s="13">
        <f t="shared" si="6"/>
        <v>0.37091174858395731</v>
      </c>
    </row>
    <row r="130" spans="1:9" x14ac:dyDescent="0.15">
      <c r="A130" s="9">
        <v>702001</v>
      </c>
      <c r="B130" s="9" t="s">
        <v>137</v>
      </c>
      <c r="C130" s="9">
        <v>2580</v>
      </c>
      <c r="D130" s="9">
        <v>2600</v>
      </c>
      <c r="E130" s="9">
        <v>2550</v>
      </c>
      <c r="F130" s="11">
        <f t="shared" si="3"/>
        <v>2576.6666666666665</v>
      </c>
      <c r="G130" s="12">
        <f t="shared" si="5"/>
        <v>3349.6666666666665</v>
      </c>
      <c r="H130" s="12">
        <v>6169.4</v>
      </c>
      <c r="I130" s="13">
        <f t="shared" si="6"/>
        <v>0.8417952035028361</v>
      </c>
    </row>
    <row r="131" spans="1:9" x14ac:dyDescent="0.15">
      <c r="A131" s="9">
        <v>801001</v>
      </c>
      <c r="B131" s="10" t="s">
        <v>138</v>
      </c>
      <c r="C131" s="9">
        <v>25500</v>
      </c>
      <c r="D131" s="9">
        <v>25500</v>
      </c>
      <c r="E131" s="9">
        <v>25000</v>
      </c>
      <c r="F131" s="11">
        <f t="shared" ref="F131:F172" si="7">(D131+C131+E131)/3</f>
        <v>25333.333333333332</v>
      </c>
      <c r="G131" s="12">
        <f t="shared" si="5"/>
        <v>32933.333333333336</v>
      </c>
      <c r="H131" s="12">
        <v>27810</v>
      </c>
      <c r="I131" s="13">
        <f t="shared" si="6"/>
        <v>-0.15556680161943326</v>
      </c>
    </row>
    <row r="132" spans="1:9" x14ac:dyDescent="0.15">
      <c r="A132" s="9">
        <v>801002</v>
      </c>
      <c r="B132" s="10" t="s">
        <v>139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15432</v>
      </c>
      <c r="I132" s="13">
        <f t="shared" si="6"/>
        <v>-0.25026720647773287</v>
      </c>
    </row>
    <row r="133" spans="1:9" x14ac:dyDescent="0.15">
      <c r="A133" s="9">
        <v>801003</v>
      </c>
      <c r="B133" s="10" t="s">
        <v>140</v>
      </c>
      <c r="C133" s="9">
        <v>18500</v>
      </c>
      <c r="D133" s="9">
        <v>19000</v>
      </c>
      <c r="E133" s="9">
        <v>18000</v>
      </c>
      <c r="F133" s="11">
        <f t="shared" si="7"/>
        <v>18500</v>
      </c>
      <c r="G133" s="12">
        <f t="shared" si="5"/>
        <v>24050</v>
      </c>
      <c r="H133" s="12">
        <v>14914</v>
      </c>
      <c r="I133" s="13">
        <f t="shared" si="6"/>
        <v>-0.37987525987525989</v>
      </c>
    </row>
    <row r="134" spans="1:9" x14ac:dyDescent="0.15">
      <c r="A134" s="9">
        <v>802001</v>
      </c>
      <c r="B134" s="9" t="s">
        <v>141</v>
      </c>
      <c r="C134" s="9">
        <v>4050</v>
      </c>
      <c r="D134" s="9">
        <v>4250</v>
      </c>
      <c r="E134" s="9">
        <v>4000</v>
      </c>
      <c r="F134" s="11">
        <f t="shared" si="7"/>
        <v>4100</v>
      </c>
      <c r="G134" s="12">
        <f t="shared" ref="G134:G172" si="8">F134*1.3</f>
        <v>5330</v>
      </c>
      <c r="H134" s="12">
        <v>78839</v>
      </c>
      <c r="I134" s="13">
        <f t="shared" si="6"/>
        <v>13.79155722326454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20168</v>
      </c>
      <c r="I135" s="13">
        <f t="shared" si="6"/>
        <v>5.7943851768669292</v>
      </c>
    </row>
    <row r="136" spans="1:9" x14ac:dyDescent="0.15">
      <c r="A136" s="9">
        <v>802003</v>
      </c>
      <c r="B136" s="9" t="s">
        <v>143</v>
      </c>
      <c r="C136" s="9">
        <v>6300</v>
      </c>
      <c r="D136" s="9">
        <v>6200</v>
      </c>
      <c r="E136" s="9">
        <v>6000</v>
      </c>
      <c r="F136" s="11">
        <f t="shared" si="7"/>
        <v>6166.666666666667</v>
      </c>
      <c r="G136" s="12">
        <f t="shared" si="8"/>
        <v>8016.666666666667</v>
      </c>
      <c r="H136" s="12">
        <v>4968</v>
      </c>
      <c r="I136" s="13">
        <f t="shared" si="6"/>
        <v>-0.3802910602910603</v>
      </c>
    </row>
    <row r="137" spans="1:9" x14ac:dyDescent="0.15">
      <c r="A137" s="14">
        <v>802004</v>
      </c>
      <c r="B137" s="14" t="s">
        <v>144</v>
      </c>
      <c r="C137" s="9">
        <v>4300</v>
      </c>
      <c r="D137" s="9">
        <v>4200</v>
      </c>
      <c r="E137" s="9">
        <v>4000</v>
      </c>
      <c r="F137" s="11">
        <f t="shared" si="7"/>
        <v>4166.666666666667</v>
      </c>
      <c r="G137" s="12">
        <f t="shared" si="8"/>
        <v>5416.666666666667</v>
      </c>
      <c r="H137" s="12">
        <v>7373</v>
      </c>
      <c r="I137" s="13">
        <f t="shared" si="6"/>
        <v>0.36116923076923069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3060.5</v>
      </c>
      <c r="I138" s="13">
        <f t="shared" si="6"/>
        <v>0.12106227106227106</v>
      </c>
    </row>
    <row r="139" spans="1:9" x14ac:dyDescent="0.15">
      <c r="A139" s="9">
        <v>802006</v>
      </c>
      <c r="B139" s="9" t="s">
        <v>146</v>
      </c>
      <c r="C139" s="9">
        <v>2750</v>
      </c>
      <c r="D139" s="9">
        <v>2800</v>
      </c>
      <c r="E139" s="9">
        <v>2700</v>
      </c>
      <c r="F139" s="11">
        <f t="shared" si="7"/>
        <v>2750</v>
      </c>
      <c r="G139" s="12">
        <f t="shared" si="8"/>
        <v>3575</v>
      </c>
      <c r="H139" s="12">
        <v>6315.1</v>
      </c>
      <c r="I139" s="13">
        <f t="shared" si="6"/>
        <v>0.76646153846153853</v>
      </c>
    </row>
    <row r="140" spans="1:9" x14ac:dyDescent="0.15">
      <c r="A140" s="9">
        <v>802007</v>
      </c>
      <c r="B140" s="9" t="s">
        <v>147</v>
      </c>
      <c r="C140" s="9">
        <v>2450</v>
      </c>
      <c r="D140" s="9">
        <v>2300</v>
      </c>
      <c r="E140" s="9">
        <v>2200</v>
      </c>
      <c r="F140" s="11">
        <f t="shared" si="7"/>
        <v>2316.6666666666665</v>
      </c>
      <c r="G140" s="12">
        <f t="shared" si="8"/>
        <v>3011.6666666666665</v>
      </c>
      <c r="H140" s="12">
        <v>2950</v>
      </c>
      <c r="I140" s="13">
        <f t="shared" si="6"/>
        <v>-2.0475926950747046E-2</v>
      </c>
    </row>
    <row r="141" spans="1:9" x14ac:dyDescent="0.15">
      <c r="A141" s="9">
        <v>802008</v>
      </c>
      <c r="B141" s="9" t="s">
        <v>148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2159.9</v>
      </c>
      <c r="I141" s="13">
        <f t="shared" si="6"/>
        <v>1.0344427001569858</v>
      </c>
    </row>
    <row r="142" spans="1:9" x14ac:dyDescent="0.15">
      <c r="A142" s="9">
        <v>802009</v>
      </c>
      <c r="B142" s="9" t="s">
        <v>149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5312</v>
      </c>
      <c r="I142" s="13">
        <f t="shared" si="6"/>
        <v>0.98356982823002237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7481</v>
      </c>
      <c r="I143" s="13">
        <f t="shared" si="6"/>
        <v>-0.36059829059829057</v>
      </c>
    </row>
    <row r="144" spans="1:9" x14ac:dyDescent="0.15">
      <c r="A144" s="9">
        <v>803002</v>
      </c>
      <c r="B144" s="9" t="s">
        <v>151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7109</v>
      </c>
      <c r="I144" s="13">
        <f t="shared" si="6"/>
        <v>-0.14998007174172984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20394</v>
      </c>
      <c r="I145" s="13">
        <f t="shared" si="6"/>
        <v>1.2518218623481778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6797</v>
      </c>
      <c r="I146" s="13">
        <f t="shared" si="6"/>
        <v>-0.12858974358974359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4018.4</v>
      </c>
      <c r="I147" s="13">
        <f t="shared" si="6"/>
        <v>0.42665088757396463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1750.6</v>
      </c>
      <c r="I148" s="13">
        <f t="shared" si="6"/>
        <v>-6.0500894454382836E-2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3793</v>
      </c>
      <c r="I149" s="13">
        <f t="shared" si="6"/>
        <v>0.74712114233072313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6860.1</v>
      </c>
      <c r="I150" s="13">
        <f t="shared" si="6"/>
        <v>1.6969335604770015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21417</v>
      </c>
      <c r="I151" s="13">
        <f t="shared" si="6"/>
        <v>4.043249607535321</v>
      </c>
    </row>
    <row r="152" spans="1:9" x14ac:dyDescent="0.15">
      <c r="A152" s="9">
        <v>805006</v>
      </c>
      <c r="B152" s="9" t="s">
        <v>159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7438.4</v>
      </c>
      <c r="I152" s="13">
        <f t="shared" si="6"/>
        <v>1.9853110367892972</v>
      </c>
    </row>
    <row r="153" spans="1:9" x14ac:dyDescent="0.15">
      <c r="A153" s="20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4676.8999999999996</v>
      </c>
      <c r="I153" s="13">
        <f t="shared" si="6"/>
        <v>0.30034291010194619</v>
      </c>
    </row>
    <row r="154" spans="1:9" x14ac:dyDescent="0.15">
      <c r="A154" s="20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16611</v>
      </c>
      <c r="I154" s="13">
        <f t="shared" si="6"/>
        <v>3.4061007957559681</v>
      </c>
    </row>
    <row r="155" spans="1:9" x14ac:dyDescent="0.15">
      <c r="A155" s="20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16853</v>
      </c>
      <c r="I155" s="13">
        <f t="shared" si="6"/>
        <v>3.5434040258806609</v>
      </c>
    </row>
    <row r="156" spans="1:9" x14ac:dyDescent="0.15">
      <c r="A156" s="20">
        <v>805010</v>
      </c>
      <c r="B156" s="9" t="s">
        <v>163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6927.2</v>
      </c>
      <c r="I156" s="13">
        <f t="shared" si="6"/>
        <v>1.7801471571906351</v>
      </c>
    </row>
    <row r="157" spans="1:9" x14ac:dyDescent="0.15">
      <c r="A157" s="20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5835.4</v>
      </c>
      <c r="I157" s="13">
        <f t="shared" si="6"/>
        <v>2.4091918208373899</v>
      </c>
    </row>
    <row r="158" spans="1:9" x14ac:dyDescent="0.15">
      <c r="A158" s="20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5639</v>
      </c>
      <c r="I158" s="13">
        <f t="shared" si="6"/>
        <v>1.7628613424791768</v>
      </c>
    </row>
    <row r="159" spans="1:9" x14ac:dyDescent="0.15">
      <c r="A159" s="20">
        <v>805014</v>
      </c>
      <c r="B159" s="9" t="s">
        <v>166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595.4</v>
      </c>
      <c r="I159" s="13">
        <f t="shared" si="6"/>
        <v>3.3082706766917186E-2</v>
      </c>
    </row>
    <row r="160" spans="1:9" x14ac:dyDescent="0.15">
      <c r="A160" s="20">
        <v>805015</v>
      </c>
      <c r="B160" s="9" t="s">
        <v>167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9954.7000000000007</v>
      </c>
      <c r="I160" s="13">
        <f t="shared" si="6"/>
        <v>4.6721937321937324</v>
      </c>
    </row>
    <row r="161" spans="1:9" x14ac:dyDescent="0.15">
      <c r="A161" s="20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4210</v>
      </c>
      <c r="I161" s="13">
        <f t="shared" si="6"/>
        <v>0.48780775120744502</v>
      </c>
    </row>
    <row r="162" spans="1:9" x14ac:dyDescent="0.15">
      <c r="A162" s="20">
        <v>901001</v>
      </c>
      <c r="B162" s="9" t="s">
        <v>169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10906.4</v>
      </c>
      <c r="I162" s="13">
        <f t="shared" si="6"/>
        <v>5.8579333473066439</v>
      </c>
    </row>
    <row r="163" spans="1:9" x14ac:dyDescent="0.15">
      <c r="A163" s="20">
        <v>901002</v>
      </c>
      <c r="B163" s="9" t="s">
        <v>170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1909.3</v>
      </c>
      <c r="I163" s="13">
        <f t="shared" si="6"/>
        <v>2.9516384960331146</v>
      </c>
    </row>
    <row r="164" spans="1:9" x14ac:dyDescent="0.15">
      <c r="A164" s="20">
        <v>901003</v>
      </c>
      <c r="B164" s="9" t="s">
        <v>171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3589.9</v>
      </c>
      <c r="I164" s="13">
        <f t="shared" si="6"/>
        <v>3.4780457380457386</v>
      </c>
    </row>
    <row r="165" spans="1:9" x14ac:dyDescent="0.15">
      <c r="A165" s="20">
        <v>902001</v>
      </c>
      <c r="B165" s="9" t="s">
        <v>172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707.5</v>
      </c>
      <c r="I165" s="13">
        <f t="shared" si="6"/>
        <v>0.89847942754919485</v>
      </c>
    </row>
    <row r="166" spans="1:9" x14ac:dyDescent="0.15">
      <c r="A166" s="20">
        <v>902002</v>
      </c>
      <c r="B166" s="9" t="s">
        <v>173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598.6</v>
      </c>
      <c r="I166" s="13">
        <f t="shared" si="6"/>
        <v>0.12766091051805334</v>
      </c>
    </row>
    <row r="167" spans="1:9" x14ac:dyDescent="0.15">
      <c r="A167" s="20">
        <v>902003</v>
      </c>
      <c r="B167" s="9" t="s">
        <v>174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728.5</v>
      </c>
      <c r="I167" s="13">
        <f t="shared" si="6"/>
        <v>1.1280428432327168</v>
      </c>
    </row>
    <row r="168" spans="1:9" x14ac:dyDescent="0.15">
      <c r="A168" s="20">
        <v>902004</v>
      </c>
      <c r="B168" s="9" t="s">
        <v>175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610.1</v>
      </c>
      <c r="I168" s="13">
        <f t="shared" si="6"/>
        <v>0.40792307692307705</v>
      </c>
    </row>
    <row r="169" spans="1:9" x14ac:dyDescent="0.15">
      <c r="A169" s="20">
        <v>902005</v>
      </c>
      <c r="B169" s="9" t="s">
        <v>176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779.4</v>
      </c>
      <c r="I169" s="13">
        <f t="shared" si="6"/>
        <v>1.4638566912539512</v>
      </c>
    </row>
    <row r="170" spans="1:9" x14ac:dyDescent="0.15">
      <c r="A170" s="20">
        <v>905001</v>
      </c>
      <c r="B170" s="9" t="s">
        <v>177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1569.5</v>
      </c>
      <c r="I170" s="13">
        <f t="shared" si="6"/>
        <v>-0.23748987854251019</v>
      </c>
    </row>
    <row r="171" spans="1:9" x14ac:dyDescent="0.15">
      <c r="A171" s="20">
        <v>905002</v>
      </c>
      <c r="B171" s="9" t="s">
        <v>178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1957.1</v>
      </c>
      <c r="I171" s="13">
        <f t="shared" si="6"/>
        <v>1.0252845808899618</v>
      </c>
    </row>
    <row r="172" spans="1:9" x14ac:dyDescent="0.15">
      <c r="A172" s="20">
        <v>905003</v>
      </c>
      <c r="B172" s="9" t="s">
        <v>179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1049.3</v>
      </c>
      <c r="I172" s="13">
        <f t="shared" si="6"/>
        <v>-0.37104895104895103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2015-12-02T09:06:47Z</dcterms:created>
  <dcterms:modified xsi:type="dcterms:W3CDTF">2015-12-02T09:08:17Z</dcterms:modified>
</cp:coreProperties>
</file>