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3755" windowHeight="120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G170" i="1"/>
  <c r="I170" i="1" s="1"/>
  <c r="F170" i="1"/>
  <c r="G169" i="1"/>
  <c r="I169" i="1" s="1"/>
  <c r="F169" i="1"/>
  <c r="F168" i="1"/>
  <c r="G168" i="1" s="1"/>
  <c r="I168" i="1" s="1"/>
  <c r="F167" i="1"/>
  <c r="G167" i="1" s="1"/>
  <c r="I167" i="1" s="1"/>
  <c r="I166" i="1"/>
  <c r="G166" i="1"/>
  <c r="F166" i="1"/>
  <c r="G165" i="1"/>
  <c r="I165" i="1" s="1"/>
  <c r="F165" i="1"/>
  <c r="F164" i="1"/>
  <c r="G164" i="1" s="1"/>
  <c r="I164" i="1" s="1"/>
  <c r="F163" i="1"/>
  <c r="G163" i="1" s="1"/>
  <c r="I163" i="1" s="1"/>
  <c r="I162" i="1"/>
  <c r="G162" i="1"/>
  <c r="F162" i="1"/>
  <c r="G161" i="1"/>
  <c r="I161" i="1" s="1"/>
  <c r="F161" i="1"/>
  <c r="F160" i="1"/>
  <c r="G160" i="1" s="1"/>
  <c r="I160" i="1" s="1"/>
  <c r="F159" i="1"/>
  <c r="G159" i="1" s="1"/>
  <c r="I159" i="1" s="1"/>
  <c r="I158" i="1"/>
  <c r="G158" i="1"/>
  <c r="F158" i="1"/>
  <c r="G157" i="1"/>
  <c r="I157" i="1" s="1"/>
  <c r="F157" i="1"/>
  <c r="F156" i="1"/>
  <c r="G156" i="1" s="1"/>
  <c r="I156" i="1" s="1"/>
  <c r="F155" i="1"/>
  <c r="G155" i="1" s="1"/>
  <c r="I155" i="1" s="1"/>
  <c r="I154" i="1"/>
  <c r="G154" i="1"/>
  <c r="F154" i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F123" i="1"/>
  <c r="G123" i="1" s="1"/>
  <c r="I123" i="1" s="1"/>
  <c r="I122" i="1"/>
  <c r="G122" i="1"/>
  <c r="F122" i="1"/>
  <c r="G121" i="1"/>
  <c r="I121" i="1" s="1"/>
  <c r="F121" i="1"/>
  <c r="F120" i="1"/>
  <c r="G120" i="1" s="1"/>
  <c r="I120" i="1" s="1"/>
  <c r="F119" i="1"/>
  <c r="G119" i="1" s="1"/>
  <c r="I119" i="1" s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G74" i="1"/>
  <c r="I74" i="1" s="1"/>
  <c r="F74" i="1"/>
  <c r="F73" i="1"/>
  <c r="G73" i="1" s="1"/>
  <c r="I73" i="1" s="1"/>
  <c r="F72" i="1"/>
  <c r="G72" i="1" s="1"/>
  <c r="I72" i="1" s="1"/>
  <c r="F71" i="1"/>
  <c r="G71" i="1" s="1"/>
  <c r="I71" i="1" s="1"/>
  <c r="G70" i="1"/>
  <c r="I70" i="1" s="1"/>
  <c r="F70" i="1"/>
  <c r="F69" i="1"/>
  <c r="G69" i="1" s="1"/>
  <c r="I69" i="1" s="1"/>
  <c r="F68" i="1"/>
  <c r="G68" i="1" s="1"/>
  <c r="I68" i="1" s="1"/>
  <c r="F67" i="1"/>
  <c r="G67" i="1" s="1"/>
  <c r="I67" i="1" s="1"/>
  <c r="G66" i="1"/>
  <c r="I66" i="1" s="1"/>
  <c r="F66" i="1"/>
  <c r="F65" i="1"/>
  <c r="G65" i="1" s="1"/>
  <c r="I65" i="1" s="1"/>
  <c r="F64" i="1"/>
  <c r="G64" i="1" s="1"/>
  <c r="I64" i="1" s="1"/>
  <c r="F63" i="1"/>
  <c r="G63" i="1" s="1"/>
  <c r="I63" i="1" s="1"/>
  <c r="G62" i="1"/>
  <c r="I62" i="1" s="1"/>
  <c r="F62" i="1"/>
  <c r="F61" i="1"/>
  <c r="G61" i="1" s="1"/>
  <c r="I61" i="1" s="1"/>
  <c r="F60" i="1"/>
  <c r="G60" i="1" s="1"/>
  <c r="I60" i="1" s="1"/>
  <c r="F59" i="1"/>
  <c r="G59" i="1" s="1"/>
  <c r="I59" i="1" s="1"/>
  <c r="G58" i="1"/>
  <c r="I58" i="1" s="1"/>
  <c r="F58" i="1"/>
  <c r="F57" i="1"/>
  <c r="G57" i="1" s="1"/>
  <c r="I57" i="1" s="1"/>
  <c r="F56" i="1"/>
  <c r="G56" i="1" s="1"/>
  <c r="I56" i="1" s="1"/>
  <c r="F55" i="1"/>
  <c r="G55" i="1" s="1"/>
  <c r="I55" i="1" s="1"/>
  <c r="G54" i="1"/>
  <c r="I54" i="1" s="1"/>
  <c r="F54" i="1"/>
  <c r="F53" i="1"/>
  <c r="G53" i="1" s="1"/>
  <c r="I53" i="1" s="1"/>
  <c r="F52" i="1"/>
  <c r="G52" i="1" s="1"/>
  <c r="I52" i="1" s="1"/>
  <c r="F51" i="1"/>
  <c r="G51" i="1" s="1"/>
  <c r="I51" i="1" s="1"/>
  <c r="G50" i="1"/>
  <c r="I50" i="1" s="1"/>
  <c r="F50" i="1"/>
  <c r="F49" i="1"/>
  <c r="G49" i="1" s="1"/>
  <c r="I49" i="1" s="1"/>
  <c r="F48" i="1"/>
  <c r="G48" i="1" s="1"/>
  <c r="I48" i="1" s="1"/>
  <c r="F47" i="1"/>
  <c r="G47" i="1" s="1"/>
  <c r="I47" i="1" s="1"/>
  <c r="G46" i="1"/>
  <c r="I46" i="1" s="1"/>
  <c r="F46" i="1"/>
  <c r="F45" i="1"/>
  <c r="G45" i="1" s="1"/>
  <c r="I45" i="1" s="1"/>
  <c r="F44" i="1"/>
  <c r="G44" i="1" s="1"/>
  <c r="I44" i="1" s="1"/>
  <c r="F43" i="1"/>
  <c r="G43" i="1" s="1"/>
  <c r="I43" i="1" s="1"/>
  <c r="G42" i="1"/>
  <c r="I42" i="1" s="1"/>
  <c r="F42" i="1"/>
  <c r="F41" i="1"/>
  <c r="G41" i="1" s="1"/>
  <c r="I41" i="1" s="1"/>
  <c r="F40" i="1"/>
  <c r="G40" i="1" s="1"/>
  <c r="I40" i="1" s="1"/>
  <c r="F39" i="1"/>
  <c r="G39" i="1" s="1"/>
  <c r="I39" i="1" s="1"/>
  <c r="G38" i="1"/>
  <c r="I38" i="1" s="1"/>
  <c r="F38" i="1"/>
  <c r="F37" i="1"/>
  <c r="G37" i="1" s="1"/>
  <c r="I37" i="1" s="1"/>
  <c r="F36" i="1"/>
  <c r="G36" i="1" s="1"/>
  <c r="I36" i="1" s="1"/>
  <c r="F35" i="1"/>
  <c r="G35" i="1" s="1"/>
  <c r="I35" i="1" s="1"/>
  <c r="G34" i="1"/>
  <c r="I34" i="1" s="1"/>
  <c r="F34" i="1"/>
  <c r="F33" i="1"/>
  <c r="G33" i="1" s="1"/>
  <c r="I33" i="1" s="1"/>
  <c r="F32" i="1"/>
  <c r="G32" i="1" s="1"/>
  <c r="I32" i="1" s="1"/>
  <c r="F31" i="1"/>
  <c r="G31" i="1" s="1"/>
  <c r="I31" i="1" s="1"/>
  <c r="G30" i="1"/>
  <c r="I30" i="1" s="1"/>
  <c r="F30" i="1"/>
  <c r="F29" i="1"/>
  <c r="G29" i="1" s="1"/>
  <c r="I29" i="1" s="1"/>
  <c r="F28" i="1"/>
  <c r="G28" i="1" s="1"/>
  <c r="I28" i="1" s="1"/>
  <c r="F27" i="1"/>
  <c r="G27" i="1" s="1"/>
  <c r="I27" i="1" s="1"/>
  <c r="G26" i="1"/>
  <c r="I26" i="1" s="1"/>
  <c r="F26" i="1"/>
  <c r="F25" i="1"/>
  <c r="G25" i="1" s="1"/>
  <c r="I25" i="1" s="1"/>
  <c r="F24" i="1"/>
  <c r="G24" i="1" s="1"/>
  <c r="I24" i="1" s="1"/>
  <c r="F23" i="1"/>
  <c r="G23" i="1" s="1"/>
  <c r="I23" i="1" s="1"/>
  <c r="G22" i="1"/>
  <c r="I22" i="1" s="1"/>
  <c r="F22" i="1"/>
  <c r="F21" i="1"/>
  <c r="G21" i="1" s="1"/>
  <c r="I21" i="1" s="1"/>
  <c r="F20" i="1"/>
  <c r="G20" i="1" s="1"/>
  <c r="I20" i="1" s="1"/>
  <c r="F19" i="1"/>
  <c r="G19" i="1" s="1"/>
  <c r="I19" i="1" s="1"/>
  <c r="G18" i="1"/>
  <c r="I18" i="1" s="1"/>
  <c r="F18" i="1"/>
  <c r="F17" i="1"/>
  <c r="G17" i="1" s="1"/>
  <c r="I17" i="1" s="1"/>
  <c r="F16" i="1"/>
  <c r="G16" i="1" s="1"/>
  <c r="I16" i="1" s="1"/>
  <c r="F15" i="1"/>
  <c r="G15" i="1" s="1"/>
  <c r="I15" i="1" s="1"/>
  <c r="G14" i="1"/>
  <c r="I14" i="1" s="1"/>
  <c r="F14" i="1"/>
  <c r="F13" i="1"/>
  <c r="G13" i="1" s="1"/>
  <c r="I13" i="1" s="1"/>
  <c r="F12" i="1"/>
  <c r="G12" i="1" s="1"/>
  <c r="I12" i="1" s="1"/>
  <c r="F11" i="1"/>
  <c r="G11" i="1" s="1"/>
  <c r="I11" i="1" s="1"/>
  <c r="G10" i="1"/>
  <c r="I10" i="1" s="1"/>
  <c r="F10" i="1"/>
  <c r="F9" i="1"/>
  <c r="G9" i="1" s="1"/>
  <c r="I9" i="1" s="1"/>
  <c r="F8" i="1"/>
  <c r="G8" i="1" s="1"/>
  <c r="I8" i="1" s="1"/>
  <c r="F7" i="1"/>
  <c r="G7" i="1" s="1"/>
  <c r="I7" i="1" s="1"/>
  <c r="G6" i="1"/>
  <c r="I6" i="1" s="1"/>
  <c r="F6" i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<sst xmlns="http://schemas.openxmlformats.org/spreadsheetml/2006/main" count="180" uniqueCount="180">
  <si>
    <r>
      <t>南京文交所挂牌藏品2015年11月2</t>
    </r>
    <r>
      <rPr>
        <b/>
        <sz val="12"/>
        <rFont val="宋体"/>
        <family val="3"/>
        <charset val="134"/>
      </rPr>
      <t>5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</si>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</sst>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91.47</v>
      </c>
      <c r="I3" s="13">
        <f t="shared" ref="I3:I66" si="1">(H3-G3)/G3</f>
        <v>0.64909855769230762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1346.4</v>
      </c>
      <c r="I4" s="13">
        <f t="shared" si="1"/>
        <v>2.0372208436724568</v>
      </c>
    </row>
    <row r="5" spans="1:9" x14ac:dyDescent="0.15">
      <c r="A5" s="9">
        <v>501003</v>
      </c>
      <c r="B5" s="10" t="s">
        <v>12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207.02</v>
      </c>
      <c r="I5" s="13">
        <f t="shared" si="1"/>
        <v>0.74357102751263338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256.89</v>
      </c>
      <c r="I6" s="13">
        <f t="shared" si="1"/>
        <v>0.8129146083274521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77.64</v>
      </c>
      <c r="I7" s="13">
        <f t="shared" si="1"/>
        <v>2.4925775978407563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4880</v>
      </c>
      <c r="I8" s="13">
        <f t="shared" si="1"/>
        <v>0.42370903432850343</v>
      </c>
    </row>
    <row r="9" spans="1:9" x14ac:dyDescent="0.15">
      <c r="A9" s="9">
        <v>501007</v>
      </c>
      <c r="B9" s="10" t="s">
        <v>16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>
        <v>163.26</v>
      </c>
      <c r="I9" s="13">
        <f t="shared" si="1"/>
        <v>-0.17739334900906958</v>
      </c>
    </row>
    <row r="10" spans="1:9" x14ac:dyDescent="0.15">
      <c r="A10" s="9">
        <v>502001</v>
      </c>
      <c r="B10" s="9" t="s">
        <v>17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184.1</v>
      </c>
      <c r="I10" s="13">
        <f t="shared" si="1"/>
        <v>0.14823284823284813</v>
      </c>
    </row>
    <row r="11" spans="1:9" x14ac:dyDescent="0.15">
      <c r="A11" s="9">
        <v>503001</v>
      </c>
      <c r="B11" s="9" t="s">
        <v>18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849.2</v>
      </c>
      <c r="I11" s="13">
        <f t="shared" si="1"/>
        <v>0.5370135746606336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2647</v>
      </c>
      <c r="I12" s="13">
        <f t="shared" si="1"/>
        <v>0.34251901944209634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1512.8</v>
      </c>
      <c r="I13" s="13">
        <f t="shared" si="1"/>
        <v>2.6787330316742103E-2</v>
      </c>
    </row>
    <row r="14" spans="1:9" x14ac:dyDescent="0.15">
      <c r="A14" s="14">
        <v>503004</v>
      </c>
      <c r="B14" s="14" t="s">
        <v>21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659.8</v>
      </c>
      <c r="I14" s="13">
        <f t="shared" si="1"/>
        <v>0.31486648066958933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304.69</v>
      </c>
      <c r="I15" s="13">
        <f t="shared" si="1"/>
        <v>2.8422446406052964</v>
      </c>
    </row>
    <row r="16" spans="1:9" x14ac:dyDescent="0.15">
      <c r="A16" s="9">
        <v>601002</v>
      </c>
      <c r="B16" s="10" t="s">
        <v>23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241.52</v>
      </c>
      <c r="I16" s="13">
        <f t="shared" si="1"/>
        <v>1.3717184942716858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4939</v>
      </c>
      <c r="I17" s="13">
        <f t="shared" si="1"/>
        <v>5.0626022913256952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1814.95</v>
      </c>
      <c r="I18" s="13">
        <f t="shared" si="1"/>
        <v>3.3857027788964964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719.85</v>
      </c>
      <c r="I19" s="13">
        <f t="shared" si="1"/>
        <v>3.429846153846154</v>
      </c>
    </row>
    <row r="20" spans="1:9" x14ac:dyDescent="0.15">
      <c r="A20" s="9">
        <v>601006</v>
      </c>
      <c r="B20" s="10" t="s">
        <v>27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2660.4</v>
      </c>
      <c r="I20" s="13">
        <f t="shared" si="1"/>
        <v>-9.7766749379651716E-3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491.51</v>
      </c>
      <c r="I21" s="13">
        <f t="shared" si="1"/>
        <v>4.1556993006993013</v>
      </c>
    </row>
    <row r="22" spans="1:9" x14ac:dyDescent="0.15">
      <c r="A22" s="9">
        <v>601008</v>
      </c>
      <c r="B22" s="10" t="s">
        <v>29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295.7</v>
      </c>
      <c r="I22" s="13">
        <f t="shared" si="1"/>
        <v>2.2965440356744704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4768</v>
      </c>
      <c r="I23" s="13">
        <f t="shared" si="1"/>
        <v>-6.3567921440261924E-2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607.54999999999995</v>
      </c>
      <c r="I24" s="13">
        <f t="shared" si="1"/>
        <v>7.2472850678733023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5179.5</v>
      </c>
      <c r="I25" s="13">
        <f t="shared" si="1"/>
        <v>1.5984113712374584</v>
      </c>
    </row>
    <row r="26" spans="1:9" x14ac:dyDescent="0.15">
      <c r="A26" s="9">
        <v>601012</v>
      </c>
      <c r="B26" s="10" t="s">
        <v>33</v>
      </c>
      <c r="C26" s="9">
        <v>68</v>
      </c>
      <c r="D26" s="9">
        <v>70</v>
      </c>
      <c r="E26" s="9">
        <v>68</v>
      </c>
      <c r="F26" s="11">
        <f t="shared" si="0"/>
        <v>68.666666666666671</v>
      </c>
      <c r="G26" s="12">
        <f t="shared" si="2"/>
        <v>89.26666666666668</v>
      </c>
      <c r="H26" s="12">
        <v>355.43</v>
      </c>
      <c r="I26" s="13">
        <f t="shared" si="1"/>
        <v>2.9816654219566834</v>
      </c>
    </row>
    <row r="27" spans="1:9" x14ac:dyDescent="0.15">
      <c r="A27" s="9">
        <v>601013</v>
      </c>
      <c r="B27" s="10" t="s">
        <v>34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580.20000000000005</v>
      </c>
      <c r="I27" s="13">
        <f t="shared" si="1"/>
        <v>0.7276426799007446</v>
      </c>
    </row>
    <row r="28" spans="1:9" x14ac:dyDescent="0.15">
      <c r="A28" s="9">
        <v>601014</v>
      </c>
      <c r="B28" s="10" t="s">
        <v>35</v>
      </c>
      <c r="C28" s="9">
        <v>46</v>
      </c>
      <c r="D28" s="9">
        <v>47</v>
      </c>
      <c r="E28" s="9">
        <v>45</v>
      </c>
      <c r="F28" s="11">
        <f t="shared" si="0"/>
        <v>46</v>
      </c>
      <c r="G28" s="12">
        <f t="shared" si="2"/>
        <v>59.800000000000004</v>
      </c>
      <c r="H28" s="12">
        <v>327.71</v>
      </c>
      <c r="I28" s="13">
        <f t="shared" si="1"/>
        <v>4.48010033444816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278.74</v>
      </c>
      <c r="I29" s="13">
        <f t="shared" si="1"/>
        <v>2.4959030100334445</v>
      </c>
    </row>
    <row r="30" spans="1:9" x14ac:dyDescent="0.15">
      <c r="A30" s="9">
        <v>601016</v>
      </c>
      <c r="B30" s="10" t="s">
        <v>37</v>
      </c>
      <c r="C30" s="9">
        <v>78</v>
      </c>
      <c r="D30" s="9">
        <v>78</v>
      </c>
      <c r="E30" s="9">
        <v>75</v>
      </c>
      <c r="F30" s="11">
        <f t="shared" si="0"/>
        <v>77</v>
      </c>
      <c r="G30" s="12">
        <f t="shared" si="2"/>
        <v>100.10000000000001</v>
      </c>
      <c r="H30" s="12">
        <v>481.68</v>
      </c>
      <c r="I30" s="13">
        <f t="shared" si="1"/>
        <v>3.8119880119880114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1127.8699999999999</v>
      </c>
      <c r="I31" s="13">
        <f t="shared" si="1"/>
        <v>0.69562014532698535</v>
      </c>
    </row>
    <row r="32" spans="1:9" x14ac:dyDescent="0.15">
      <c r="A32" s="15">
        <v>601018</v>
      </c>
      <c r="B32" s="16" t="s">
        <v>39</v>
      </c>
      <c r="C32" s="15">
        <v>530</v>
      </c>
      <c r="D32" s="15">
        <v>520</v>
      </c>
      <c r="E32" s="15">
        <v>500</v>
      </c>
      <c r="F32" s="17">
        <f t="shared" si="0"/>
        <v>516.66666666666663</v>
      </c>
      <c r="G32" s="18">
        <f t="shared" si="2"/>
        <v>671.66666666666663</v>
      </c>
      <c r="H32" s="18">
        <v>636.54999999999995</v>
      </c>
      <c r="I32" s="19">
        <f t="shared" si="1"/>
        <v>-5.2282878411910684E-2</v>
      </c>
    </row>
    <row r="33" spans="1:9" x14ac:dyDescent="0.15">
      <c r="A33" s="9">
        <v>601019</v>
      </c>
      <c r="B33" s="10" t="s">
        <v>40</v>
      </c>
      <c r="C33" s="9">
        <v>630</v>
      </c>
      <c r="D33" s="9">
        <v>650</v>
      </c>
      <c r="E33" s="9">
        <v>620</v>
      </c>
      <c r="F33" s="11">
        <f t="shared" si="0"/>
        <v>633.33333333333337</v>
      </c>
      <c r="G33" s="12">
        <f t="shared" si="2"/>
        <v>823.33333333333337</v>
      </c>
      <c r="H33" s="12">
        <v>744.16</v>
      </c>
      <c r="I33" s="13">
        <f t="shared" si="1"/>
        <v>-9.6161943319838142E-2</v>
      </c>
    </row>
    <row r="34" spans="1:9" x14ac:dyDescent="0.15">
      <c r="A34" s="9">
        <v>602001</v>
      </c>
      <c r="B34" s="10" t="s">
        <v>41</v>
      </c>
      <c r="C34" s="9">
        <v>185</v>
      </c>
      <c r="D34" s="9">
        <v>188</v>
      </c>
      <c r="E34" s="9">
        <v>180</v>
      </c>
      <c r="F34" s="11">
        <f t="shared" si="0"/>
        <v>184.33333333333334</v>
      </c>
      <c r="G34" s="12">
        <f t="shared" si="2"/>
        <v>239.63333333333335</v>
      </c>
      <c r="H34" s="12">
        <v>615.19000000000005</v>
      </c>
      <c r="I34" s="13">
        <f t="shared" si="1"/>
        <v>1.5672137988593686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996</v>
      </c>
      <c r="I35" s="13">
        <f t="shared" si="1"/>
        <v>0.38879851266558224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100336.5</v>
      </c>
      <c r="I36" s="13">
        <f t="shared" si="1"/>
        <v>67.101696832579194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2357.4</v>
      </c>
      <c r="I37" s="13">
        <f t="shared" si="1"/>
        <v>3.404982871379632</v>
      </c>
    </row>
    <row r="38" spans="1:9" x14ac:dyDescent="0.15">
      <c r="A38" s="9">
        <v>602005</v>
      </c>
      <c r="B38" s="10" t="s">
        <v>45</v>
      </c>
      <c r="C38" s="9">
        <v>82</v>
      </c>
      <c r="D38" s="9">
        <v>85</v>
      </c>
      <c r="E38" s="9">
        <v>80</v>
      </c>
      <c r="F38" s="11">
        <f t="shared" si="0"/>
        <v>82.333333333333329</v>
      </c>
      <c r="G38" s="12">
        <f t="shared" si="2"/>
        <v>107.03333333333333</v>
      </c>
      <c r="H38" s="12">
        <v>302.94</v>
      </c>
      <c r="I38" s="13">
        <f t="shared" si="1"/>
        <v>1.8303332295235129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192.52</v>
      </c>
      <c r="I39" s="13">
        <f t="shared" si="1"/>
        <v>1.0664042933810376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256.77</v>
      </c>
      <c r="I40" s="13">
        <f t="shared" si="1"/>
        <v>4.4362032462949879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2513.1999999999998</v>
      </c>
      <c r="I41" s="13">
        <f t="shared" si="1"/>
        <v>5.16988543371522</v>
      </c>
    </row>
    <row r="42" spans="1:9" x14ac:dyDescent="0.15">
      <c r="A42" s="9">
        <v>602009</v>
      </c>
      <c r="B42" s="9" t="s">
        <v>49</v>
      </c>
      <c r="C42" s="9">
        <v>105</v>
      </c>
      <c r="D42" s="9">
        <v>105</v>
      </c>
      <c r="E42" s="9">
        <v>100</v>
      </c>
      <c r="F42" s="11">
        <f t="shared" si="0"/>
        <v>103.33333333333333</v>
      </c>
      <c r="G42" s="12">
        <f t="shared" si="2"/>
        <v>134.33333333333334</v>
      </c>
      <c r="H42" s="12">
        <v>606.17999999999995</v>
      </c>
      <c r="I42" s="13">
        <f t="shared" si="1"/>
        <v>3.5125062034739445</v>
      </c>
    </row>
    <row r="43" spans="1:9" x14ac:dyDescent="0.15">
      <c r="A43" s="9">
        <v>602010</v>
      </c>
      <c r="B43" s="9" t="s">
        <v>50</v>
      </c>
      <c r="C43" s="9">
        <v>285</v>
      </c>
      <c r="D43" s="9">
        <v>288</v>
      </c>
      <c r="E43" s="9">
        <v>280</v>
      </c>
      <c r="F43" s="11">
        <f t="shared" si="0"/>
        <v>284.33333333333331</v>
      </c>
      <c r="G43" s="12">
        <f t="shared" si="2"/>
        <v>369.63333333333333</v>
      </c>
      <c r="H43" s="12">
        <v>1345.1</v>
      </c>
      <c r="I43" s="13">
        <f t="shared" si="1"/>
        <v>2.6390116331499684</v>
      </c>
    </row>
    <row r="44" spans="1:9" x14ac:dyDescent="0.15">
      <c r="A44" s="9">
        <v>602011</v>
      </c>
      <c r="B44" s="9" t="s">
        <v>51</v>
      </c>
      <c r="C44" s="9">
        <v>260</v>
      </c>
      <c r="D44" s="9">
        <v>258</v>
      </c>
      <c r="E44" s="9">
        <v>250</v>
      </c>
      <c r="F44" s="11">
        <f t="shared" si="0"/>
        <v>256</v>
      </c>
      <c r="G44" s="12">
        <f t="shared" si="2"/>
        <v>332.8</v>
      </c>
      <c r="H44" s="12">
        <v>388.04</v>
      </c>
      <c r="I44" s="13">
        <f t="shared" si="1"/>
        <v>0.16598557692307694</v>
      </c>
    </row>
    <row r="45" spans="1:9" x14ac:dyDescent="0.15">
      <c r="A45" s="9">
        <v>602012</v>
      </c>
      <c r="B45" s="9" t="s">
        <v>52</v>
      </c>
      <c r="C45" s="9">
        <v>388</v>
      </c>
      <c r="D45" s="9">
        <v>390</v>
      </c>
      <c r="E45" s="9">
        <v>380</v>
      </c>
      <c r="F45" s="11">
        <f t="shared" si="0"/>
        <v>386</v>
      </c>
      <c r="G45" s="12">
        <f t="shared" si="2"/>
        <v>501.8</v>
      </c>
      <c r="H45" s="12">
        <v>531.6</v>
      </c>
      <c r="I45" s="13">
        <f t="shared" si="1"/>
        <v>5.9386209645277022E-2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763.5</v>
      </c>
      <c r="I46" s="13">
        <f t="shared" si="1"/>
        <v>0.53879744709439026</v>
      </c>
    </row>
    <row r="47" spans="1:9" x14ac:dyDescent="0.15">
      <c r="A47" s="9">
        <v>602014</v>
      </c>
      <c r="B47" s="9" t="s">
        <v>54</v>
      </c>
      <c r="C47" s="9">
        <v>360</v>
      </c>
      <c r="D47" s="9">
        <v>355</v>
      </c>
      <c r="E47" s="9">
        <v>350</v>
      </c>
      <c r="F47" s="11">
        <f t="shared" si="0"/>
        <v>355</v>
      </c>
      <c r="G47" s="12">
        <f t="shared" si="2"/>
        <v>461.5</v>
      </c>
      <c r="H47" s="12">
        <v>593.4</v>
      </c>
      <c r="I47" s="13">
        <f t="shared" si="1"/>
        <v>0.28580715059588296</v>
      </c>
    </row>
    <row r="48" spans="1:9" x14ac:dyDescent="0.15">
      <c r="A48" s="9">
        <v>602015</v>
      </c>
      <c r="B48" s="9" t="s">
        <v>55</v>
      </c>
      <c r="C48" s="9">
        <v>358</v>
      </c>
      <c r="D48" s="9">
        <v>355</v>
      </c>
      <c r="E48" s="9">
        <v>350</v>
      </c>
      <c r="F48" s="11">
        <f t="shared" si="0"/>
        <v>354.33333333333331</v>
      </c>
      <c r="G48" s="12">
        <f t="shared" si="2"/>
        <v>460.63333333333333</v>
      </c>
      <c r="H48" s="12">
        <v>835.5</v>
      </c>
      <c r="I48" s="13">
        <f t="shared" si="1"/>
        <v>0.81380707721253354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903.5</v>
      </c>
      <c r="I49" s="13">
        <f t="shared" si="1"/>
        <v>2.0217391304347827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506.4</v>
      </c>
      <c r="I50" s="13">
        <f t="shared" si="1"/>
        <v>-0.23868704585316974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2014.5</v>
      </c>
      <c r="I51" s="13">
        <f t="shared" si="1"/>
        <v>1.6871943085815921</v>
      </c>
    </row>
    <row r="52" spans="1:9" x14ac:dyDescent="0.15">
      <c r="A52" s="9">
        <v>602019</v>
      </c>
      <c r="B52" s="9" t="s">
        <v>59</v>
      </c>
      <c r="C52" s="9">
        <v>430</v>
      </c>
      <c r="D52" s="9">
        <v>420</v>
      </c>
      <c r="E52" s="9">
        <v>420</v>
      </c>
      <c r="F52" s="11">
        <f t="shared" si="0"/>
        <v>423.33333333333331</v>
      </c>
      <c r="G52" s="12">
        <f t="shared" si="2"/>
        <v>550.33333333333337</v>
      </c>
      <c r="H52" s="12">
        <v>1440.2</v>
      </c>
      <c r="I52" s="13">
        <f t="shared" si="1"/>
        <v>1.6169594185342215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377.31</v>
      </c>
      <c r="I53" s="13">
        <f t="shared" si="1"/>
        <v>1.1932377446231348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1359.3</v>
      </c>
      <c r="I54" s="13">
        <f t="shared" si="1"/>
        <v>1.7759700476514633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827.5</v>
      </c>
      <c r="I55" s="13">
        <f t="shared" si="1"/>
        <v>0.24404911049862177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1690.1</v>
      </c>
      <c r="I56" s="13">
        <f t="shared" si="1"/>
        <v>0.68841158841158834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429.7</v>
      </c>
      <c r="I57" s="13">
        <f t="shared" si="1"/>
        <v>2.5798389336295471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731</v>
      </c>
      <c r="I58" s="13">
        <f t="shared" si="1"/>
        <v>0.44181459566074949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489.76</v>
      </c>
      <c r="I59" s="13">
        <f t="shared" si="1"/>
        <v>1.8979881656804733</v>
      </c>
    </row>
    <row r="60" spans="1:9" x14ac:dyDescent="0.15">
      <c r="A60" s="15">
        <v>602027</v>
      </c>
      <c r="B60" s="15" t="s">
        <v>67</v>
      </c>
      <c r="C60" s="15">
        <v>480</v>
      </c>
      <c r="D60" s="15">
        <v>500</v>
      </c>
      <c r="E60" s="15">
        <v>450</v>
      </c>
      <c r="F60" s="17">
        <f t="shared" si="0"/>
        <v>476.66666666666669</v>
      </c>
      <c r="G60" s="18">
        <f t="shared" si="2"/>
        <v>619.66666666666674</v>
      </c>
      <c r="H60" s="18">
        <v>1338.36</v>
      </c>
      <c r="I60" s="19">
        <f t="shared" si="1"/>
        <v>1.1598063474986549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507.4</v>
      </c>
      <c r="I61" s="19">
        <f t="shared" si="1"/>
        <v>0.43319838056680166</v>
      </c>
    </row>
    <row r="62" spans="1:9" x14ac:dyDescent="0.15">
      <c r="A62" s="9">
        <v>602029</v>
      </c>
      <c r="B62" s="9" t="s">
        <v>69</v>
      </c>
      <c r="C62" s="9">
        <v>352</v>
      </c>
      <c r="D62" s="9">
        <v>352</v>
      </c>
      <c r="E62" s="9">
        <v>350</v>
      </c>
      <c r="F62" s="11">
        <f t="shared" si="0"/>
        <v>351.33333333333331</v>
      </c>
      <c r="G62" s="12">
        <f t="shared" si="2"/>
        <v>456.73333333333335</v>
      </c>
      <c r="H62" s="12">
        <v>509.26</v>
      </c>
      <c r="I62" s="13">
        <f t="shared" si="1"/>
        <v>0.11500510874324911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333.69</v>
      </c>
      <c r="I63" s="13">
        <f t="shared" si="1"/>
        <v>1.3194392956441148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44</v>
      </c>
      <c r="D65" s="9">
        <v>42</v>
      </c>
      <c r="E65" s="9">
        <v>40</v>
      </c>
      <c r="F65" s="11">
        <f t="shared" si="0"/>
        <v>42</v>
      </c>
      <c r="G65" s="12">
        <f t="shared" si="2"/>
        <v>54.6</v>
      </c>
      <c r="H65" s="12">
        <v>202.01</v>
      </c>
      <c r="I65" s="13">
        <f t="shared" si="1"/>
        <v>2.6998168498168496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1535.5</v>
      </c>
      <c r="I66" s="13">
        <f t="shared" si="1"/>
        <v>-0.14615384615384611</v>
      </c>
    </row>
    <row r="67" spans="1:9" x14ac:dyDescent="0.15">
      <c r="A67" s="9">
        <v>605004</v>
      </c>
      <c r="B67" s="9" t="s">
        <v>74</v>
      </c>
      <c r="C67" s="9">
        <v>34</v>
      </c>
      <c r="D67" s="9">
        <v>35</v>
      </c>
      <c r="E67" s="9">
        <v>33</v>
      </c>
      <c r="F67" s="11">
        <f t="shared" ref="F67:F130" si="3">(D67+C67+E67)/3</f>
        <v>34</v>
      </c>
      <c r="G67" s="12">
        <f t="shared" si="2"/>
        <v>44.2</v>
      </c>
      <c r="H67" s="12">
        <v>121.19</v>
      </c>
      <c r="I67" s="13">
        <f t="shared" ref="I67:I117" si="4">(H67-G67)/G67</f>
        <v>1.7418552036199093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395.41</v>
      </c>
      <c r="I68" s="13">
        <f t="shared" si="4"/>
        <v>-0.16515588711380105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3085.3</v>
      </c>
      <c r="I69" s="13">
        <f t="shared" si="4"/>
        <v>-3.2307046166768971E-3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2932.9</v>
      </c>
      <c r="I70" s="13">
        <f t="shared" si="4"/>
        <v>0.46182090048180768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4454.2</v>
      </c>
      <c r="I71" s="13">
        <f t="shared" si="4"/>
        <v>2.0232126696832582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3018.2</v>
      </c>
      <c r="I72" s="13">
        <f t="shared" si="4"/>
        <v>1.211135531135531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225.19</v>
      </c>
      <c r="I73" s="13">
        <f t="shared" si="4"/>
        <v>3.6817047817047817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590.35</v>
      </c>
      <c r="I74" s="13">
        <f t="shared" si="4"/>
        <v>8.9441325098259412</v>
      </c>
    </row>
    <row r="75" spans="1:9" x14ac:dyDescent="0.15">
      <c r="A75" s="9">
        <v>605012</v>
      </c>
      <c r="B75" s="9" t="s">
        <v>82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817.26</v>
      </c>
      <c r="I75" s="13">
        <f t="shared" si="4"/>
        <v>11.246653346653346</v>
      </c>
    </row>
    <row r="76" spans="1:9" x14ac:dyDescent="0.15">
      <c r="A76" s="9">
        <v>605013</v>
      </c>
      <c r="B76" s="9" t="s">
        <v>83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2466.42</v>
      </c>
      <c r="I76" s="13">
        <f t="shared" si="4"/>
        <v>7.9633676559660813</v>
      </c>
    </row>
    <row r="77" spans="1:9" x14ac:dyDescent="0.15">
      <c r="A77" s="9">
        <v>605014</v>
      </c>
      <c r="B77" s="9" t="s">
        <v>84</v>
      </c>
      <c r="C77" s="9">
        <v>90</v>
      </c>
      <c r="D77" s="9">
        <v>88</v>
      </c>
      <c r="E77" s="9">
        <v>85</v>
      </c>
      <c r="F77" s="11">
        <f t="shared" si="3"/>
        <v>87.666666666666671</v>
      </c>
      <c r="G77" s="12">
        <f t="shared" si="5"/>
        <v>113.96666666666668</v>
      </c>
      <c r="H77" s="12">
        <v>433.78</v>
      </c>
      <c r="I77" s="13">
        <f t="shared" si="4"/>
        <v>2.8062006434629998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225.63</v>
      </c>
      <c r="I78" s="13">
        <f t="shared" si="4"/>
        <v>3.2332082551594743</v>
      </c>
    </row>
    <row r="79" spans="1:9" x14ac:dyDescent="0.15">
      <c r="A79" s="9">
        <v>605016</v>
      </c>
      <c r="B79" s="9" t="s">
        <v>86</v>
      </c>
      <c r="C79" s="9">
        <v>880</v>
      </c>
      <c r="D79" s="9">
        <v>820</v>
      </c>
      <c r="E79" s="9">
        <v>800</v>
      </c>
      <c r="F79" s="11">
        <f t="shared" si="3"/>
        <v>833.33333333333337</v>
      </c>
      <c r="G79" s="12">
        <f t="shared" si="5"/>
        <v>1083.3333333333335</v>
      </c>
      <c r="H79" s="12">
        <v>1059.5</v>
      </c>
      <c r="I79" s="13">
        <f t="shared" si="4"/>
        <v>-2.2000000000000138E-2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669.78</v>
      </c>
      <c r="I80" s="13">
        <f t="shared" si="4"/>
        <v>0.43380904809476234</v>
      </c>
    </row>
    <row r="81" spans="1:9" x14ac:dyDescent="0.15">
      <c r="A81" s="9">
        <v>605018</v>
      </c>
      <c r="B81" s="9" t="s">
        <v>88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4553</v>
      </c>
      <c r="I81" s="13">
        <f t="shared" si="4"/>
        <v>-0.14229199372056525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5384</v>
      </c>
      <c r="I82" s="13">
        <f t="shared" si="4"/>
        <v>-0.38124425375421395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1070.93</v>
      </c>
      <c r="I83" s="13">
        <f t="shared" si="4"/>
        <v>0.24189795129493624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3038.5</v>
      </c>
      <c r="I84" s="13">
        <f t="shared" si="4"/>
        <v>0.50470452294486634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19288.900000000001</v>
      </c>
      <c r="I85" s="13">
        <f t="shared" si="4"/>
        <v>10.128211538461541</v>
      </c>
    </row>
    <row r="86" spans="1:9" x14ac:dyDescent="0.15">
      <c r="A86" s="9">
        <v>605023</v>
      </c>
      <c r="B86" s="9" t="s">
        <v>93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15314.6</v>
      </c>
      <c r="I86" s="13">
        <f t="shared" si="4"/>
        <v>5.9982939832444782</v>
      </c>
    </row>
    <row r="87" spans="1:9" x14ac:dyDescent="0.15">
      <c r="A87" s="9">
        <v>605024</v>
      </c>
      <c r="B87" s="9" t="s">
        <v>94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102999.9</v>
      </c>
      <c r="I87" s="13">
        <f t="shared" si="4"/>
        <v>25.410230769230768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2887.3</v>
      </c>
      <c r="I88" s="13">
        <f t="shared" si="4"/>
        <v>1.9096069868995633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2887.3</v>
      </c>
      <c r="I89" s="13">
        <f t="shared" si="4"/>
        <v>0.43909287257019453</v>
      </c>
    </row>
    <row r="90" spans="1:9" x14ac:dyDescent="0.15">
      <c r="A90" s="9">
        <v>605027</v>
      </c>
      <c r="B90" s="9" t="s">
        <v>97</v>
      </c>
      <c r="C90" s="9">
        <v>11</v>
      </c>
      <c r="D90" s="9">
        <v>11</v>
      </c>
      <c r="E90" s="9">
        <v>10</v>
      </c>
      <c r="F90" s="11">
        <f t="shared" si="3"/>
        <v>10.666666666666666</v>
      </c>
      <c r="G90" s="12">
        <f t="shared" si="5"/>
        <v>13.866666666666667</v>
      </c>
      <c r="H90" s="12">
        <v>104.22</v>
      </c>
      <c r="I90" s="13">
        <f t="shared" si="4"/>
        <v>6.5158653846153838</v>
      </c>
    </row>
    <row r="91" spans="1:9" x14ac:dyDescent="0.15">
      <c r="A91" s="9">
        <v>605028</v>
      </c>
      <c r="B91" s="9" t="s">
        <v>98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167.86</v>
      </c>
      <c r="I91" s="13">
        <f t="shared" si="4"/>
        <v>2.3451574332403347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740.38</v>
      </c>
      <c r="I92" s="13">
        <f t="shared" si="4"/>
        <v>-2.6456278763971077E-2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146.4</v>
      </c>
      <c r="I93" s="13">
        <f t="shared" si="4"/>
        <v>2.3784615384615382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93.71</v>
      </c>
      <c r="I94" s="19">
        <f t="shared" si="4"/>
        <v>6.0902900378310205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147.57</v>
      </c>
      <c r="I95" s="13">
        <f t="shared" si="4"/>
        <v>2.1242766407904012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3601.4</v>
      </c>
      <c r="I96" s="13">
        <f t="shared" si="4"/>
        <v>0.6857856139803401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7940.8</v>
      </c>
      <c r="I97" s="13">
        <f t="shared" si="4"/>
        <v>2.6072683222289523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3678.9</v>
      </c>
      <c r="I98" s="13">
        <f t="shared" si="4"/>
        <v>3.3315149136577706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2761.4</v>
      </c>
      <c r="I99" s="13">
        <f t="shared" si="4"/>
        <v>1.4892427884615382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20999.5</v>
      </c>
      <c r="I100" s="13">
        <f t="shared" si="4"/>
        <v>10.538186813186813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5671.7</v>
      </c>
      <c r="I101" s="13">
        <f t="shared" si="4"/>
        <v>5.116139468008627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6393</v>
      </c>
      <c r="I102" s="13">
        <f t="shared" si="4"/>
        <v>1.0490384615384616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1453.07</v>
      </c>
      <c r="I103" s="13">
        <f t="shared" si="4"/>
        <v>5.7742191142191137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153.16999999999999</v>
      </c>
      <c r="I104" s="13">
        <f t="shared" si="4"/>
        <v>3.1341430499325225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45337.4</v>
      </c>
      <c r="I105" s="13">
        <f t="shared" si="4"/>
        <v>26.532834008097169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5942.6</v>
      </c>
      <c r="I106" s="13">
        <f t="shared" si="4"/>
        <v>3.7288594164456232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703.23</v>
      </c>
      <c r="I107" s="13">
        <f t="shared" si="4"/>
        <v>7.8197742474916385</v>
      </c>
    </row>
    <row r="108" spans="1:9" x14ac:dyDescent="0.15">
      <c r="A108" s="9">
        <v>605045</v>
      </c>
      <c r="B108" s="9" t="s">
        <v>115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>
        <v>61.46</v>
      </c>
      <c r="I108" s="13">
        <f t="shared" si="4"/>
        <v>-0.90377831124099772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2855.5</v>
      </c>
      <c r="I109" s="13">
        <f t="shared" si="4"/>
        <v>0.26480141739258806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210.72</v>
      </c>
      <c r="I110" s="13">
        <f t="shared" si="4"/>
        <v>0.55360039321700671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371.31</v>
      </c>
      <c r="I111" s="13">
        <f t="shared" si="4"/>
        <v>6.3868037135278524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285.56</v>
      </c>
      <c r="I112" s="13">
        <f t="shared" si="4"/>
        <v>5.1243923362882464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206.05</v>
      </c>
      <c r="I113" s="13">
        <f t="shared" si="4"/>
        <v>5.3825503355704702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6010.2</v>
      </c>
      <c r="I114" s="13">
        <f t="shared" si="4"/>
        <v>2.1167847882454627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3042.2</v>
      </c>
      <c r="I115" s="13">
        <f t="shared" si="4"/>
        <v>0.85236452202151403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643.41999999999996</v>
      </c>
      <c r="I116" s="13">
        <f t="shared" si="4"/>
        <v>1.2843313609467453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495.91</v>
      </c>
      <c r="I117" s="13">
        <f t="shared" si="4"/>
        <v>2.2697362637362635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496.91</v>
      </c>
      <c r="I118" s="13">
        <f>(H118-G118)/G118</f>
        <v>0.31806366047745366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72.739999999999995</v>
      </c>
      <c r="I119" s="13">
        <f>(H119-G119)/G119</f>
        <v>0.88608470181503862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638.4</v>
      </c>
      <c r="I120" s="13">
        <f>(H120-G120)/G120</f>
        <v>0.66466753585397642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197.34</v>
      </c>
      <c r="I121" s="13">
        <f>(H121-G121)/G121</f>
        <v>0.36347305389221574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264.26</v>
      </c>
      <c r="I122" s="13">
        <f>(H122-G122)/G122</f>
        <v>0.67076923076923056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133.72999999999999</v>
      </c>
      <c r="I123" s="13">
        <f t="shared" ref="I123:I172" si="6">(H123-G123)/G123</f>
        <v>1.143108974358974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354.3</v>
      </c>
      <c r="I124" s="13">
        <f t="shared" si="6"/>
        <v>-3.5830914368650268E-2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149.86000000000001</v>
      </c>
      <c r="I125" s="13">
        <f t="shared" si="6"/>
        <v>0.7205510907003444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141.38999999999999</v>
      </c>
      <c r="I126" s="13">
        <f t="shared" si="6"/>
        <v>0.72637362637362612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1700.7</v>
      </c>
      <c r="I127" s="13">
        <f t="shared" si="6"/>
        <v>2.1650744416873451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743.5</v>
      </c>
      <c r="I128" s="13">
        <f t="shared" si="6"/>
        <v>0.57410021171489067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545.20000000000005</v>
      </c>
      <c r="I129" s="13">
        <f t="shared" si="6"/>
        <v>0.49424447286680051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6419.3</v>
      </c>
      <c r="I130" s="13">
        <f t="shared" si="6"/>
        <v>0.91639964175539868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28390</v>
      </c>
      <c r="I131" s="13">
        <f t="shared" si="6"/>
        <v>-0.13795546558704461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16830</v>
      </c>
      <c r="I132" s="13">
        <f t="shared" si="6"/>
        <v>-0.18234817813765192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15720</v>
      </c>
      <c r="I133" s="13">
        <f t="shared" si="6"/>
        <v>-0.34636174636174638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83619</v>
      </c>
      <c r="I134" s="13">
        <f t="shared" si="6"/>
        <v>14.688367729831144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20581</v>
      </c>
      <c r="I135" s="13">
        <f t="shared" si="6"/>
        <v>5.9335204941044362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5328</v>
      </c>
      <c r="I136" s="13">
        <f t="shared" si="6"/>
        <v>-0.33538461538461539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7933</v>
      </c>
      <c r="I137" s="13">
        <f t="shared" si="6"/>
        <v>0.4645538461538461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2983</v>
      </c>
      <c r="I138" s="13">
        <f t="shared" si="6"/>
        <v>9.2673992673992678E-2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6909.6</v>
      </c>
      <c r="I139" s="13">
        <f t="shared" si="6"/>
        <v>0.93275524475524485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3103</v>
      </c>
      <c r="I140" s="13">
        <f t="shared" si="6"/>
        <v>3.0326508024349802E-2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2291.8000000000002</v>
      </c>
      <c r="I141" s="13">
        <f t="shared" si="6"/>
        <v>1.1586813186813187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4971</v>
      </c>
      <c r="I142" s="13">
        <f t="shared" si="6"/>
        <v>0.85623599701269604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8011</v>
      </c>
      <c r="I143" s="13">
        <f t="shared" si="6"/>
        <v>-0.31529914529914532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7567</v>
      </c>
      <c r="I144" s="13">
        <f t="shared" si="6"/>
        <v>-9.5217218015145544E-2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18978</v>
      </c>
      <c r="I145" s="13">
        <f t="shared" si="6"/>
        <v>1.0954729481045267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7114</v>
      </c>
      <c r="I146" s="13">
        <f t="shared" si="6"/>
        <v>-8.7948717948717947E-2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4271</v>
      </c>
      <c r="I147" s="13">
        <f t="shared" si="6"/>
        <v>0.5163313609467457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1852.1</v>
      </c>
      <c r="I148" s="13">
        <f t="shared" si="6"/>
        <v>-6.0286225402504555E-3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3987</v>
      </c>
      <c r="I149" s="13">
        <f t="shared" si="6"/>
        <v>0.83648088438507595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7188.5</v>
      </c>
      <c r="I150" s="13">
        <f t="shared" si="6"/>
        <v>1.8260385270606732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25889</v>
      </c>
      <c r="I151" s="13">
        <f t="shared" si="6"/>
        <v>5.0963108320251171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6662.8</v>
      </c>
      <c r="I152" s="13">
        <f t="shared" si="6"/>
        <v>1.6740334448160532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4693.5</v>
      </c>
      <c r="I153" s="13">
        <f t="shared" si="6"/>
        <v>0.30495829471733094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16492</v>
      </c>
      <c r="I154" s="13">
        <f t="shared" si="6"/>
        <v>3.3745358090185675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17073</v>
      </c>
      <c r="I155" s="13">
        <f t="shared" si="6"/>
        <v>3.6027138749101364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7245.6</v>
      </c>
      <c r="I156" s="13">
        <f t="shared" si="6"/>
        <v>1.9079331103678927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5587.3</v>
      </c>
      <c r="I157" s="13">
        <f t="shared" si="6"/>
        <v>2.264245374878286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6204</v>
      </c>
      <c r="I158" s="13">
        <f t="shared" si="6"/>
        <v>2.0396864282214602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661.8</v>
      </c>
      <c r="I159" s="13">
        <f t="shared" si="6"/>
        <v>0.14829381145170603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10193.799999999999</v>
      </c>
      <c r="I160" s="13">
        <f t="shared" si="6"/>
        <v>4.8084330484330478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4563</v>
      </c>
      <c r="I161" s="13">
        <f t="shared" si="6"/>
        <v>0.61255742725880558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8297.6</v>
      </c>
      <c r="I162" s="13">
        <f t="shared" si="6"/>
        <v>4.2175225319639491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1599.7</v>
      </c>
      <c r="I163" s="13">
        <f t="shared" si="6"/>
        <v>2.3108658157985511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3661.3</v>
      </c>
      <c r="I164" s="13">
        <f t="shared" si="6"/>
        <v>3.5671101871101878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730.76</v>
      </c>
      <c r="I165" s="13">
        <f t="shared" si="6"/>
        <v>0.96089445438282639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652.79999999999995</v>
      </c>
      <c r="I166" s="13">
        <f t="shared" si="6"/>
        <v>0.22976452119309246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735</v>
      </c>
      <c r="I167" s="13">
        <f t="shared" si="6"/>
        <v>1.1470301850048688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644</v>
      </c>
      <c r="I168" s="13">
        <f t="shared" si="6"/>
        <v>0.48615384615384621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825.1</v>
      </c>
      <c r="I169" s="13">
        <f t="shared" si="6"/>
        <v>1.6083245521601683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1458.1</v>
      </c>
      <c r="I170" s="13">
        <f t="shared" si="6"/>
        <v>-0.29161133603238876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2053.5</v>
      </c>
      <c r="I171" s="13">
        <f t="shared" si="6"/>
        <v>1.1250431183166607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1102.8</v>
      </c>
      <c r="I172" s="13">
        <f t="shared" si="6"/>
        <v>-0.33898101898101896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2015-11-25T08:33:25Z</dcterms:created>
  <dcterms:modified xsi:type="dcterms:W3CDTF">2015-11-25T08:33:54Z</dcterms:modified>
</cp:coreProperties>
</file>