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915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I170" i="1"/>
  <c r="G170" i="1"/>
  <c r="F170" i="1"/>
  <c r="G169" i="1"/>
  <c r="I169" i="1" s="1"/>
  <c r="F169" i="1"/>
  <c r="F168" i="1"/>
  <c r="G168" i="1" s="1"/>
  <c r="I168" i="1" s="1"/>
  <c r="I167" i="1"/>
  <c r="G167" i="1"/>
  <c r="F167" i="1"/>
  <c r="I166" i="1"/>
  <c r="G166" i="1"/>
  <c r="F166" i="1"/>
  <c r="G165" i="1"/>
  <c r="I165" i="1" s="1"/>
  <c r="F165" i="1"/>
  <c r="F164" i="1"/>
  <c r="G164" i="1" s="1"/>
  <c r="I164" i="1" s="1"/>
  <c r="I163" i="1"/>
  <c r="G163" i="1"/>
  <c r="F163" i="1"/>
  <c r="G162" i="1"/>
  <c r="I162" i="1" s="1"/>
  <c r="F162" i="1"/>
  <c r="F161" i="1"/>
  <c r="G161" i="1" s="1"/>
  <c r="I161" i="1" s="1"/>
  <c r="F160" i="1"/>
  <c r="G160" i="1" s="1"/>
  <c r="I160" i="1" s="1"/>
  <c r="I159" i="1"/>
  <c r="G159" i="1"/>
  <c r="F159" i="1"/>
  <c r="I158" i="1"/>
  <c r="G158" i="1"/>
  <c r="F158" i="1"/>
  <c r="F157" i="1"/>
  <c r="G157" i="1" s="1"/>
  <c r="I157" i="1" s="1"/>
  <c r="F156" i="1"/>
  <c r="G156" i="1" s="1"/>
  <c r="I156" i="1" s="1"/>
  <c r="I155" i="1"/>
  <c r="G155" i="1"/>
  <c r="F155" i="1"/>
  <c r="I154" i="1"/>
  <c r="G154" i="1"/>
  <c r="F154" i="1"/>
  <c r="G153" i="1"/>
  <c r="I153" i="1" s="1"/>
  <c r="F153" i="1"/>
  <c r="F152" i="1"/>
  <c r="G152" i="1" s="1"/>
  <c r="I152" i="1" s="1"/>
  <c r="I151" i="1"/>
  <c r="G151" i="1"/>
  <c r="F151" i="1"/>
  <c r="I150" i="1"/>
  <c r="G150" i="1"/>
  <c r="F150" i="1"/>
  <c r="G149" i="1"/>
  <c r="I149" i="1" s="1"/>
  <c r="F149" i="1"/>
  <c r="F148" i="1"/>
  <c r="G148" i="1" s="1"/>
  <c r="I148" i="1" s="1"/>
  <c r="I147" i="1"/>
  <c r="G147" i="1"/>
  <c r="F147" i="1"/>
  <c r="G146" i="1"/>
  <c r="I146" i="1" s="1"/>
  <c r="F146" i="1"/>
  <c r="G145" i="1"/>
  <c r="I145" i="1" s="1"/>
  <c r="F145" i="1"/>
  <c r="F144" i="1"/>
  <c r="G144" i="1" s="1"/>
  <c r="I144" i="1" s="1"/>
  <c r="I143" i="1"/>
  <c r="G143" i="1"/>
  <c r="F143" i="1"/>
  <c r="I142" i="1"/>
  <c r="G142" i="1"/>
  <c r="F142" i="1"/>
  <c r="F141" i="1"/>
  <c r="G141" i="1" s="1"/>
  <c r="I141" i="1" s="1"/>
  <c r="F140" i="1"/>
  <c r="G140" i="1" s="1"/>
  <c r="I140" i="1" s="1"/>
  <c r="I139" i="1"/>
  <c r="G139" i="1"/>
  <c r="F139" i="1"/>
  <c r="I138" i="1"/>
  <c r="G138" i="1"/>
  <c r="F138" i="1"/>
  <c r="G137" i="1"/>
  <c r="I137" i="1" s="1"/>
  <c r="F137" i="1"/>
  <c r="F136" i="1"/>
  <c r="G136" i="1" s="1"/>
  <c r="I136" i="1" s="1"/>
  <c r="I135" i="1"/>
  <c r="G135" i="1"/>
  <c r="F135" i="1"/>
  <c r="I134" i="1"/>
  <c r="G134" i="1"/>
  <c r="F134" i="1"/>
  <c r="G133" i="1"/>
  <c r="I133" i="1" s="1"/>
  <c r="F133" i="1"/>
  <c r="F132" i="1"/>
  <c r="G132" i="1" s="1"/>
  <c r="I132" i="1" s="1"/>
  <c r="I131" i="1"/>
  <c r="G131" i="1"/>
  <c r="F131" i="1"/>
  <c r="G130" i="1"/>
  <c r="I130" i="1" s="1"/>
  <c r="F130" i="1"/>
  <c r="G129" i="1"/>
  <c r="I129" i="1" s="1"/>
  <c r="F129" i="1"/>
  <c r="F128" i="1"/>
  <c r="G128" i="1" s="1"/>
  <c r="I128" i="1" s="1"/>
  <c r="I127" i="1"/>
  <c r="G127" i="1"/>
  <c r="F127" i="1"/>
  <c r="I126" i="1"/>
  <c r="G126" i="1"/>
  <c r="F126" i="1"/>
  <c r="F125" i="1"/>
  <c r="G125" i="1" s="1"/>
  <c r="I125" i="1" s="1"/>
  <c r="F124" i="1"/>
  <c r="G124" i="1" s="1"/>
  <c r="I124" i="1" s="1"/>
  <c r="I123" i="1"/>
  <c r="G123" i="1"/>
  <c r="F123" i="1"/>
  <c r="I122" i="1"/>
  <c r="G122" i="1"/>
  <c r="F122" i="1"/>
  <c r="G121" i="1"/>
  <c r="I121" i="1" s="1"/>
  <c r="F121" i="1"/>
  <c r="F120" i="1"/>
  <c r="G120" i="1" s="1"/>
  <c r="I120" i="1" s="1"/>
  <c r="I119" i="1"/>
  <c r="G119" i="1"/>
  <c r="F119" i="1"/>
  <c r="I118" i="1"/>
  <c r="G118" i="1"/>
  <c r="F118" i="1"/>
  <c r="G117" i="1"/>
  <c r="I117" i="1" s="1"/>
  <c r="F117" i="1"/>
  <c r="F116" i="1"/>
  <c r="G116" i="1" s="1"/>
  <c r="I116" i="1" s="1"/>
  <c r="I115" i="1"/>
  <c r="G115" i="1"/>
  <c r="F115" i="1"/>
  <c r="G114" i="1"/>
  <c r="I114" i="1" s="1"/>
  <c r="F114" i="1"/>
  <c r="G113" i="1"/>
  <c r="I113" i="1" s="1"/>
  <c r="F113" i="1"/>
  <c r="F112" i="1"/>
  <c r="G112" i="1" s="1"/>
  <c r="I112" i="1" s="1"/>
  <c r="I111" i="1"/>
  <c r="G111" i="1"/>
  <c r="F111" i="1"/>
  <c r="I110" i="1"/>
  <c r="G110" i="1"/>
  <c r="F110" i="1"/>
  <c r="F109" i="1"/>
  <c r="G109" i="1" s="1"/>
  <c r="I109" i="1" s="1"/>
  <c r="F108" i="1"/>
  <c r="G108" i="1" s="1"/>
  <c r="I108" i="1" s="1"/>
  <c r="I107" i="1"/>
  <c r="G107" i="1"/>
  <c r="F107" i="1"/>
  <c r="I106" i="1"/>
  <c r="G106" i="1"/>
  <c r="F106" i="1"/>
  <c r="G105" i="1"/>
  <c r="I105" i="1" s="1"/>
  <c r="F105" i="1"/>
  <c r="F104" i="1"/>
  <c r="G104" i="1" s="1"/>
  <c r="I104" i="1" s="1"/>
  <c r="I103" i="1"/>
  <c r="G103" i="1"/>
  <c r="F103" i="1"/>
  <c r="I102" i="1"/>
  <c r="G102" i="1"/>
  <c r="F102" i="1"/>
  <c r="G101" i="1"/>
  <c r="I101" i="1" s="1"/>
  <c r="F101" i="1"/>
  <c r="F100" i="1"/>
  <c r="G100" i="1" s="1"/>
  <c r="I100" i="1" s="1"/>
  <c r="I99" i="1"/>
  <c r="G99" i="1"/>
  <c r="F99" i="1"/>
  <c r="G98" i="1"/>
  <c r="I98" i="1" s="1"/>
  <c r="F98" i="1"/>
  <c r="G97" i="1"/>
  <c r="I97" i="1" s="1"/>
  <c r="F97" i="1"/>
  <c r="F96" i="1"/>
  <c r="G96" i="1" s="1"/>
  <c r="I96" i="1" s="1"/>
  <c r="I95" i="1"/>
  <c r="G95" i="1"/>
  <c r="F95" i="1"/>
  <c r="I94" i="1"/>
  <c r="G94" i="1"/>
  <c r="F94" i="1"/>
  <c r="F93" i="1"/>
  <c r="G93" i="1" s="1"/>
  <c r="I93" i="1" s="1"/>
  <c r="F92" i="1"/>
  <c r="G92" i="1" s="1"/>
  <c r="I92" i="1" s="1"/>
  <c r="I91" i="1"/>
  <c r="G91" i="1"/>
  <c r="F91" i="1"/>
  <c r="I90" i="1"/>
  <c r="G90" i="1"/>
  <c r="F90" i="1"/>
  <c r="G89" i="1"/>
  <c r="I89" i="1" s="1"/>
  <c r="F89" i="1"/>
  <c r="F88" i="1"/>
  <c r="G88" i="1" s="1"/>
  <c r="I88" i="1" s="1"/>
  <c r="I87" i="1"/>
  <c r="G87" i="1"/>
  <c r="F87" i="1"/>
  <c r="I86" i="1"/>
  <c r="G86" i="1"/>
  <c r="F86" i="1"/>
  <c r="F85" i="1"/>
  <c r="G85" i="1" s="1"/>
  <c r="I85" i="1" s="1"/>
  <c r="F84" i="1"/>
  <c r="G84" i="1" s="1"/>
  <c r="I84" i="1" s="1"/>
  <c r="I83" i="1"/>
  <c r="G83" i="1"/>
  <c r="F83" i="1"/>
  <c r="G82" i="1"/>
  <c r="I82" i="1" s="1"/>
  <c r="F82" i="1"/>
  <c r="G81" i="1"/>
  <c r="I81" i="1" s="1"/>
  <c r="F81" i="1"/>
  <c r="F80" i="1"/>
  <c r="G80" i="1" s="1"/>
  <c r="I80" i="1" s="1"/>
  <c r="I79" i="1"/>
  <c r="G79" i="1"/>
  <c r="F79" i="1"/>
  <c r="I78" i="1"/>
  <c r="G78" i="1"/>
  <c r="F78" i="1"/>
  <c r="F77" i="1"/>
  <c r="G77" i="1" s="1"/>
  <c r="I77" i="1" s="1"/>
  <c r="F76" i="1"/>
  <c r="G76" i="1" s="1"/>
  <c r="I76" i="1" s="1"/>
  <c r="I75" i="1"/>
  <c r="G75" i="1"/>
  <c r="F75" i="1"/>
  <c r="G74" i="1"/>
  <c r="I74" i="1" s="1"/>
  <c r="F74" i="1"/>
  <c r="G73" i="1"/>
  <c r="I73" i="1" s="1"/>
  <c r="F73" i="1"/>
  <c r="F72" i="1"/>
  <c r="G72" i="1" s="1"/>
  <c r="I72" i="1" s="1"/>
  <c r="I71" i="1"/>
  <c r="G71" i="1"/>
  <c r="F71" i="1"/>
  <c r="I70" i="1"/>
  <c r="G70" i="1"/>
  <c r="F70" i="1"/>
  <c r="F69" i="1"/>
  <c r="G69" i="1" s="1"/>
  <c r="I69" i="1" s="1"/>
  <c r="F68" i="1"/>
  <c r="G68" i="1" s="1"/>
  <c r="I68" i="1" s="1"/>
  <c r="I67" i="1"/>
  <c r="G67" i="1"/>
  <c r="F67" i="1"/>
  <c r="G66" i="1"/>
  <c r="I66" i="1" s="1"/>
  <c r="F66" i="1"/>
  <c r="G65" i="1"/>
  <c r="I65" i="1" s="1"/>
  <c r="F65" i="1"/>
  <c r="F64" i="1"/>
  <c r="G64" i="1" s="1"/>
  <c r="I64" i="1" s="1"/>
  <c r="I63" i="1"/>
  <c r="G63" i="1"/>
  <c r="F63" i="1"/>
  <c r="I62" i="1"/>
  <c r="G62" i="1"/>
  <c r="F62" i="1"/>
  <c r="F61" i="1"/>
  <c r="G61" i="1" s="1"/>
  <c r="I61" i="1" s="1"/>
  <c r="F60" i="1"/>
  <c r="G60" i="1" s="1"/>
  <c r="I60" i="1" s="1"/>
  <c r="I59" i="1"/>
  <c r="G59" i="1"/>
  <c r="F59" i="1"/>
  <c r="G58" i="1"/>
  <c r="I58" i="1" s="1"/>
  <c r="F58" i="1"/>
  <c r="G57" i="1"/>
  <c r="I57" i="1" s="1"/>
  <c r="F57" i="1"/>
  <c r="F56" i="1"/>
  <c r="G56" i="1" s="1"/>
  <c r="I56" i="1" s="1"/>
  <c r="I55" i="1"/>
  <c r="G55" i="1"/>
  <c r="F55" i="1"/>
  <c r="I54" i="1"/>
  <c r="G54" i="1"/>
  <c r="F54" i="1"/>
  <c r="F53" i="1"/>
  <c r="G53" i="1" s="1"/>
  <c r="I53" i="1" s="1"/>
  <c r="F52" i="1"/>
  <c r="G52" i="1" s="1"/>
  <c r="I52" i="1" s="1"/>
  <c r="I51" i="1"/>
  <c r="G51" i="1"/>
  <c r="F51" i="1"/>
  <c r="G50" i="1"/>
  <c r="I50" i="1" s="1"/>
  <c r="F50" i="1"/>
  <c r="G49" i="1"/>
  <c r="I49" i="1" s="1"/>
  <c r="F49" i="1"/>
  <c r="F48" i="1"/>
  <c r="G48" i="1" s="1"/>
  <c r="I48" i="1" s="1"/>
  <c r="I47" i="1"/>
  <c r="G47" i="1"/>
  <c r="F47" i="1"/>
  <c r="F46" i="1"/>
  <c r="G46" i="1" s="1"/>
  <c r="I46" i="1" s="1"/>
  <c r="F45" i="1"/>
  <c r="G45" i="1" s="1"/>
  <c r="I45" i="1" s="1"/>
  <c r="F44" i="1"/>
  <c r="G44" i="1" s="1"/>
  <c r="I44" i="1" s="1"/>
  <c r="G43" i="1"/>
  <c r="I43" i="1" s="1"/>
  <c r="F43" i="1"/>
  <c r="F42" i="1"/>
  <c r="G42" i="1" s="1"/>
  <c r="I42" i="1" s="1"/>
  <c r="F41" i="1"/>
  <c r="G41" i="1" s="1"/>
  <c r="I41" i="1" s="1"/>
  <c r="F40" i="1"/>
  <c r="G40" i="1" s="1"/>
  <c r="I40" i="1" s="1"/>
  <c r="G39" i="1"/>
  <c r="I39" i="1" s="1"/>
  <c r="F39" i="1"/>
  <c r="F38" i="1"/>
  <c r="G38" i="1" s="1"/>
  <c r="I38" i="1" s="1"/>
  <c r="F37" i="1"/>
  <c r="G37" i="1" s="1"/>
  <c r="I37" i="1" s="1"/>
  <c r="F36" i="1"/>
  <c r="G36" i="1" s="1"/>
  <c r="I36" i="1" s="1"/>
  <c r="G35" i="1"/>
  <c r="I35" i="1" s="1"/>
  <c r="F35" i="1"/>
  <c r="F34" i="1"/>
  <c r="G34" i="1" s="1"/>
  <c r="I34" i="1" s="1"/>
  <c r="F33" i="1"/>
  <c r="G33" i="1" s="1"/>
  <c r="I33" i="1" s="1"/>
  <c r="F32" i="1"/>
  <c r="G32" i="1" s="1"/>
  <c r="I32" i="1" s="1"/>
  <c r="G31" i="1"/>
  <c r="I31" i="1" s="1"/>
  <c r="F31" i="1"/>
  <c r="F30" i="1"/>
  <c r="G30" i="1" s="1"/>
  <c r="I30" i="1" s="1"/>
  <c r="F29" i="1"/>
  <c r="G29" i="1" s="1"/>
  <c r="I29" i="1" s="1"/>
  <c r="F28" i="1"/>
  <c r="G28" i="1" s="1"/>
  <c r="I28" i="1" s="1"/>
  <c r="G27" i="1"/>
  <c r="I27" i="1" s="1"/>
  <c r="F27" i="1"/>
  <c r="F26" i="1"/>
  <c r="G26" i="1" s="1"/>
  <c r="I26" i="1" s="1"/>
  <c r="F25" i="1"/>
  <c r="G25" i="1" s="1"/>
  <c r="I25" i="1" s="1"/>
  <c r="F24" i="1"/>
  <c r="G24" i="1" s="1"/>
  <c r="I24" i="1" s="1"/>
  <c r="G23" i="1"/>
  <c r="I23" i="1" s="1"/>
  <c r="F23" i="1"/>
  <c r="F22" i="1"/>
  <c r="G22" i="1" s="1"/>
  <c r="I22" i="1" s="1"/>
  <c r="F21" i="1"/>
  <c r="G21" i="1" s="1"/>
  <c r="I21" i="1" s="1"/>
  <c r="F20" i="1"/>
  <c r="G20" i="1" s="1"/>
  <c r="I20" i="1" s="1"/>
  <c r="G19" i="1"/>
  <c r="I19" i="1" s="1"/>
  <c r="F19" i="1"/>
  <c r="F18" i="1"/>
  <c r="G18" i="1" s="1"/>
  <c r="I18" i="1" s="1"/>
  <c r="F17" i="1"/>
  <c r="G17" i="1" s="1"/>
  <c r="I17" i="1" s="1"/>
  <c r="F16" i="1"/>
  <c r="G16" i="1" s="1"/>
  <c r="I16" i="1" s="1"/>
  <c r="G15" i="1"/>
  <c r="I15" i="1" s="1"/>
  <c r="F15" i="1"/>
  <c r="F14" i="1"/>
  <c r="G14" i="1" s="1"/>
  <c r="I14" i="1" s="1"/>
  <c r="F13" i="1"/>
  <c r="G13" i="1" s="1"/>
  <c r="I13" i="1" s="1"/>
  <c r="F12" i="1"/>
  <c r="G12" i="1" s="1"/>
  <c r="I12" i="1" s="1"/>
  <c r="G11" i="1"/>
  <c r="I11" i="1" s="1"/>
  <c r="F11" i="1"/>
  <c r="F10" i="1"/>
  <c r="G10" i="1" s="1"/>
  <c r="I10" i="1" s="1"/>
  <c r="F9" i="1"/>
  <c r="G9" i="1" s="1"/>
  <c r="I9" i="1" s="1"/>
  <c r="F8" i="1"/>
  <c r="G8" i="1" s="1"/>
  <c r="I8" i="1" s="1"/>
  <c r="G7" i="1"/>
  <c r="I7" i="1" s="1"/>
  <c r="F7" i="1"/>
  <c r="F6" i="1"/>
  <c r="G6" i="1" s="1"/>
  <c r="I6" i="1" s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<sst xmlns="http://schemas.openxmlformats.org/spreadsheetml/2006/main" count="180" uniqueCount="180">
  <si>
    <r>
      <t>南京文交所挂牌藏品2015年11月2</t>
    </r>
    <r>
      <rPr>
        <b/>
        <sz val="12"/>
        <rFont val="宋体"/>
        <family val="3"/>
        <charset val="134"/>
      </rPr>
      <t>3日市场采集表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</si>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</sst>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88.49</v>
      </c>
      <c r="I3" s="13">
        <f t="shared" ref="I3:I66" si="1">(H3-G3)/G3</f>
        <v>0.66022514071294536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1273</v>
      </c>
      <c r="I4" s="13">
        <f t="shared" si="1"/>
        <v>1.8716444845477105</v>
      </c>
    </row>
    <row r="5" spans="1:9" x14ac:dyDescent="0.15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>F5*1.3</f>
        <v>126.10000000000001</v>
      </c>
      <c r="H5" s="12">
        <v>201.05</v>
      </c>
      <c r="I5" s="13">
        <f t="shared" si="1"/>
        <v>0.5943695479777954</v>
      </c>
    </row>
    <row r="6" spans="1:9" x14ac:dyDescent="0.15">
      <c r="A6" s="9">
        <v>501004</v>
      </c>
      <c r="B6" s="10" t="s">
        <v>13</v>
      </c>
      <c r="C6" s="9">
        <v>110</v>
      </c>
      <c r="D6" s="9">
        <v>110</v>
      </c>
      <c r="E6" s="9">
        <v>108</v>
      </c>
      <c r="F6" s="11">
        <f t="shared" si="0"/>
        <v>109.33333333333333</v>
      </c>
      <c r="G6" s="12">
        <f t="shared" ref="G6:G69" si="2">F6*1.3</f>
        <v>142.13333333333333</v>
      </c>
      <c r="H6" s="12">
        <v>245.07</v>
      </c>
      <c r="I6" s="13">
        <f t="shared" si="1"/>
        <v>0.72422607879924961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76.34</v>
      </c>
      <c r="I7" s="13">
        <f t="shared" si="1"/>
        <v>2.4340980656770137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4849</v>
      </c>
      <c r="I8" s="13">
        <f t="shared" si="1"/>
        <v>0.41466498103666249</v>
      </c>
    </row>
    <row r="9" spans="1:9" x14ac:dyDescent="0.15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>
        <v>134.93</v>
      </c>
      <c r="I9" s="13">
        <f t="shared" si="1"/>
        <v>-0.32013772253946926</v>
      </c>
    </row>
    <row r="10" spans="1:9" x14ac:dyDescent="0.15">
      <c r="A10" s="9">
        <v>502001</v>
      </c>
      <c r="B10" s="9" t="s">
        <v>17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173.91</v>
      </c>
      <c r="I10" s="13">
        <f t="shared" si="1"/>
        <v>8.4677754677754596E-2</v>
      </c>
    </row>
    <row r="11" spans="1:9" x14ac:dyDescent="0.15">
      <c r="A11" s="9">
        <v>503001</v>
      </c>
      <c r="B11" s="9" t="s">
        <v>18</v>
      </c>
      <c r="C11" s="9">
        <v>465</v>
      </c>
      <c r="D11" s="9">
        <v>465</v>
      </c>
      <c r="E11" s="9">
        <v>460</v>
      </c>
      <c r="F11" s="11">
        <f t="shared" si="0"/>
        <v>463.33333333333331</v>
      </c>
      <c r="G11" s="12">
        <f t="shared" si="2"/>
        <v>602.33333333333337</v>
      </c>
      <c r="H11" s="12">
        <v>837.7</v>
      </c>
      <c r="I11" s="13">
        <f t="shared" si="1"/>
        <v>0.39075816270060876</v>
      </c>
    </row>
    <row r="12" spans="1:9" x14ac:dyDescent="0.15">
      <c r="A12" s="14">
        <v>503002</v>
      </c>
      <c r="B12" s="14" t="s">
        <v>19</v>
      </c>
      <c r="C12" s="9">
        <v>1350</v>
      </c>
      <c r="D12" s="9">
        <v>1330</v>
      </c>
      <c r="E12" s="9">
        <v>1300</v>
      </c>
      <c r="F12" s="11">
        <f t="shared" si="0"/>
        <v>1326.6666666666667</v>
      </c>
      <c r="G12" s="12">
        <f t="shared" si="2"/>
        <v>1724.6666666666667</v>
      </c>
      <c r="H12" s="12">
        <v>2534</v>
      </c>
      <c r="I12" s="13">
        <f t="shared" si="1"/>
        <v>0.4692694240432933</v>
      </c>
    </row>
    <row r="13" spans="1:9" x14ac:dyDescent="0.15">
      <c r="A13" s="14">
        <v>503003</v>
      </c>
      <c r="B13" s="14" t="s">
        <v>20</v>
      </c>
      <c r="C13" s="9">
        <v>1110</v>
      </c>
      <c r="D13" s="9">
        <v>1150</v>
      </c>
      <c r="E13" s="9">
        <v>1100</v>
      </c>
      <c r="F13" s="11">
        <f t="shared" si="0"/>
        <v>1120</v>
      </c>
      <c r="G13" s="12">
        <f t="shared" si="2"/>
        <v>1456</v>
      </c>
      <c r="H13" s="12">
        <v>1491.4</v>
      </c>
      <c r="I13" s="13">
        <f t="shared" si="1"/>
        <v>2.4313186813186876E-2</v>
      </c>
    </row>
    <row r="14" spans="1:9" x14ac:dyDescent="0.15">
      <c r="A14" s="14">
        <v>503004</v>
      </c>
      <c r="B14" s="14" t="s">
        <v>21</v>
      </c>
      <c r="C14" s="9">
        <v>425</v>
      </c>
      <c r="D14" s="9">
        <v>430</v>
      </c>
      <c r="E14" s="9">
        <v>420</v>
      </c>
      <c r="F14" s="11">
        <f t="shared" si="0"/>
        <v>425</v>
      </c>
      <c r="G14" s="12">
        <f t="shared" si="2"/>
        <v>552.5</v>
      </c>
      <c r="H14" s="12">
        <v>723.5</v>
      </c>
      <c r="I14" s="13">
        <f t="shared" si="1"/>
        <v>0.30950226244343892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297.54000000000002</v>
      </c>
      <c r="I15" s="13">
        <f t="shared" si="1"/>
        <v>2.7520807061790671</v>
      </c>
    </row>
    <row r="16" spans="1:9" x14ac:dyDescent="0.15">
      <c r="A16" s="9">
        <v>601002</v>
      </c>
      <c r="B16" s="10" t="s">
        <v>23</v>
      </c>
      <c r="C16" s="9">
        <v>88</v>
      </c>
      <c r="D16" s="9">
        <v>90</v>
      </c>
      <c r="E16" s="9">
        <v>80</v>
      </c>
      <c r="F16" s="11">
        <f t="shared" si="0"/>
        <v>86</v>
      </c>
      <c r="G16" s="12">
        <f t="shared" si="2"/>
        <v>111.8</v>
      </c>
      <c r="H16" s="12">
        <v>232</v>
      </c>
      <c r="I16" s="13">
        <f t="shared" si="1"/>
        <v>1.075134168157424</v>
      </c>
    </row>
    <row r="17" spans="1:9" x14ac:dyDescent="0.15">
      <c r="A17" s="9">
        <v>601003</v>
      </c>
      <c r="B17" s="10" t="s">
        <v>24</v>
      </c>
      <c r="C17" s="9">
        <v>670</v>
      </c>
      <c r="D17" s="9">
        <v>680</v>
      </c>
      <c r="E17" s="9">
        <v>650</v>
      </c>
      <c r="F17" s="11">
        <f t="shared" si="0"/>
        <v>666.66666666666663</v>
      </c>
      <c r="G17" s="12">
        <f t="shared" si="2"/>
        <v>866.66666666666663</v>
      </c>
      <c r="H17" s="12">
        <v>4959.6000000000004</v>
      </c>
      <c r="I17" s="13">
        <f t="shared" si="1"/>
        <v>4.7226153846153851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1721.56</v>
      </c>
      <c r="I18" s="13">
        <f t="shared" si="1"/>
        <v>3.1600322190898109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697.3</v>
      </c>
      <c r="I19" s="13">
        <f t="shared" si="1"/>
        <v>3.2910769230769228</v>
      </c>
    </row>
    <row r="20" spans="1:9" x14ac:dyDescent="0.15">
      <c r="A20" s="9">
        <v>601006</v>
      </c>
      <c r="B20" s="10" t="s">
        <v>27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2555.8000000000002</v>
      </c>
      <c r="I20" s="13">
        <f t="shared" si="1"/>
        <v>-4.8709677419354717E-2</v>
      </c>
    </row>
    <row r="21" spans="1:9" x14ac:dyDescent="0.15">
      <c r="A21" s="9">
        <v>601007</v>
      </c>
      <c r="B21" s="10" t="s">
        <v>28</v>
      </c>
      <c r="C21" s="9">
        <v>75</v>
      </c>
      <c r="D21" s="9">
        <v>75</v>
      </c>
      <c r="E21" s="9">
        <v>72</v>
      </c>
      <c r="F21" s="11">
        <f t="shared" si="0"/>
        <v>74</v>
      </c>
      <c r="G21" s="12">
        <f t="shared" si="2"/>
        <v>96.2</v>
      </c>
      <c r="H21" s="12">
        <v>443.61</v>
      </c>
      <c r="I21" s="13">
        <f t="shared" si="1"/>
        <v>3.6113305613305613</v>
      </c>
    </row>
    <row r="22" spans="1:9" x14ac:dyDescent="0.15">
      <c r="A22" s="9">
        <v>601008</v>
      </c>
      <c r="B22" s="10" t="s">
        <v>29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281.14</v>
      </c>
      <c r="I22" s="13">
        <f t="shared" si="1"/>
        <v>2.1342251950947602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4675</v>
      </c>
      <c r="I23" s="13">
        <f t="shared" si="1"/>
        <v>-8.1833060556464873E-2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573.98</v>
      </c>
      <c r="I24" s="13">
        <f t="shared" si="1"/>
        <v>6.791583710407239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5111</v>
      </c>
      <c r="I25" s="13">
        <f t="shared" si="1"/>
        <v>1.5640468227424751</v>
      </c>
    </row>
    <row r="26" spans="1:9" x14ac:dyDescent="0.15">
      <c r="A26" s="9">
        <v>601012</v>
      </c>
      <c r="B26" s="10" t="s">
        <v>33</v>
      </c>
      <c r="C26" s="9">
        <v>68</v>
      </c>
      <c r="D26" s="9">
        <v>70</v>
      </c>
      <c r="E26" s="9">
        <v>68</v>
      </c>
      <c r="F26" s="11">
        <f t="shared" si="0"/>
        <v>68.666666666666671</v>
      </c>
      <c r="G26" s="12">
        <f t="shared" si="2"/>
        <v>89.26666666666668</v>
      </c>
      <c r="H26" s="12">
        <v>335.07</v>
      </c>
      <c r="I26" s="13">
        <f t="shared" si="1"/>
        <v>2.7535847647498128</v>
      </c>
    </row>
    <row r="27" spans="1:9" x14ac:dyDescent="0.15">
      <c r="A27" s="9">
        <v>601013</v>
      </c>
      <c r="B27" s="10" t="s">
        <v>34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542.1</v>
      </c>
      <c r="I27" s="13">
        <f t="shared" si="1"/>
        <v>0.61419354838709694</v>
      </c>
    </row>
    <row r="28" spans="1:9" x14ac:dyDescent="0.15">
      <c r="A28" s="9">
        <v>601014</v>
      </c>
      <c r="B28" s="10" t="s">
        <v>35</v>
      </c>
      <c r="C28" s="9">
        <v>46</v>
      </c>
      <c r="D28" s="9">
        <v>47</v>
      </c>
      <c r="E28" s="9">
        <v>45</v>
      </c>
      <c r="F28" s="11">
        <f t="shared" si="0"/>
        <v>46</v>
      </c>
      <c r="G28" s="12">
        <f t="shared" si="2"/>
        <v>59.800000000000004</v>
      </c>
      <c r="H28" s="12">
        <v>312.20999999999998</v>
      </c>
      <c r="I28" s="13">
        <f t="shared" si="1"/>
        <v>4.2209030100334441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262.33</v>
      </c>
      <c r="I29" s="13">
        <f t="shared" si="1"/>
        <v>2.2900919732441469</v>
      </c>
    </row>
    <row r="30" spans="1:9" x14ac:dyDescent="0.15">
      <c r="A30" s="9">
        <v>601016</v>
      </c>
      <c r="B30" s="10" t="s">
        <v>37</v>
      </c>
      <c r="C30" s="9">
        <v>78</v>
      </c>
      <c r="D30" s="9">
        <v>78</v>
      </c>
      <c r="E30" s="9">
        <v>75</v>
      </c>
      <c r="F30" s="11">
        <f t="shared" si="0"/>
        <v>77</v>
      </c>
      <c r="G30" s="12">
        <f t="shared" si="2"/>
        <v>100.10000000000001</v>
      </c>
      <c r="H30" s="12">
        <v>445.11</v>
      </c>
      <c r="I30" s="13">
        <f t="shared" si="1"/>
        <v>3.4466533466533464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1062.2</v>
      </c>
      <c r="I31" s="13">
        <f t="shared" si="1"/>
        <v>0.59689300927085931</v>
      </c>
    </row>
    <row r="32" spans="1:9" x14ac:dyDescent="0.15">
      <c r="A32" s="15">
        <v>601018</v>
      </c>
      <c r="B32" s="16" t="s">
        <v>39</v>
      </c>
      <c r="C32" s="15">
        <v>530</v>
      </c>
      <c r="D32" s="15">
        <v>520</v>
      </c>
      <c r="E32" s="15">
        <v>500</v>
      </c>
      <c r="F32" s="17">
        <f t="shared" si="0"/>
        <v>516.66666666666663</v>
      </c>
      <c r="G32" s="18">
        <f t="shared" si="2"/>
        <v>671.66666666666663</v>
      </c>
      <c r="H32" s="18">
        <v>618.92999999999995</v>
      </c>
      <c r="I32" s="19">
        <f t="shared" si="1"/>
        <v>-7.8516129032258089E-2</v>
      </c>
    </row>
    <row r="33" spans="1:9" x14ac:dyDescent="0.15">
      <c r="A33" s="9">
        <v>601019</v>
      </c>
      <c r="B33" s="10" t="s">
        <v>40</v>
      </c>
      <c r="C33" s="9">
        <v>630</v>
      </c>
      <c r="D33" s="9">
        <v>650</v>
      </c>
      <c r="E33" s="9">
        <v>620</v>
      </c>
      <c r="F33" s="11">
        <f t="shared" si="0"/>
        <v>633.33333333333337</v>
      </c>
      <c r="G33" s="12">
        <f t="shared" si="2"/>
        <v>823.33333333333337</v>
      </c>
      <c r="H33" s="12">
        <v>679.12</v>
      </c>
      <c r="I33" s="13">
        <f t="shared" si="1"/>
        <v>-0.17515789473684215</v>
      </c>
    </row>
    <row r="34" spans="1:9" x14ac:dyDescent="0.15">
      <c r="A34" s="9">
        <v>602001</v>
      </c>
      <c r="B34" s="10" t="s">
        <v>41</v>
      </c>
      <c r="C34" s="9">
        <v>185</v>
      </c>
      <c r="D34" s="9">
        <v>188</v>
      </c>
      <c r="E34" s="9">
        <v>180</v>
      </c>
      <c r="F34" s="11">
        <f t="shared" si="0"/>
        <v>184.33333333333334</v>
      </c>
      <c r="G34" s="12">
        <f t="shared" si="2"/>
        <v>239.63333333333335</v>
      </c>
      <c r="H34" s="12">
        <v>584.66999999999996</v>
      </c>
      <c r="I34" s="13">
        <f t="shared" si="1"/>
        <v>1.4398525525107801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973.1</v>
      </c>
      <c r="I35" s="13">
        <f t="shared" si="1"/>
        <v>0.35686730188240773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101851.1</v>
      </c>
      <c r="I36" s="13">
        <f t="shared" si="1"/>
        <v>68.129705882352951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2178.4</v>
      </c>
      <c r="I37" s="13">
        <f t="shared" si="1"/>
        <v>3.0705076300217997</v>
      </c>
    </row>
    <row r="38" spans="1:9" x14ac:dyDescent="0.15">
      <c r="A38" s="9">
        <v>602005</v>
      </c>
      <c r="B38" s="10" t="s">
        <v>45</v>
      </c>
      <c r="C38" s="9">
        <v>82</v>
      </c>
      <c r="D38" s="9">
        <v>85</v>
      </c>
      <c r="E38" s="9">
        <v>80</v>
      </c>
      <c r="F38" s="11">
        <f t="shared" si="0"/>
        <v>82.333333333333329</v>
      </c>
      <c r="G38" s="12">
        <f t="shared" si="2"/>
        <v>107.03333333333333</v>
      </c>
      <c r="H38" s="12">
        <v>286.45</v>
      </c>
      <c r="I38" s="13">
        <f t="shared" si="1"/>
        <v>1.6762690750545002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180.14</v>
      </c>
      <c r="I39" s="13">
        <f t="shared" si="1"/>
        <v>0.93352415026833602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240.61</v>
      </c>
      <c r="I40" s="13">
        <f t="shared" si="1"/>
        <v>4.0940719830628076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2414.9</v>
      </c>
      <c r="I41" s="13">
        <f t="shared" si="1"/>
        <v>4.928559738134207</v>
      </c>
    </row>
    <row r="42" spans="1:9" x14ac:dyDescent="0.15">
      <c r="A42" s="9">
        <v>602009</v>
      </c>
      <c r="B42" s="9" t="s">
        <v>49</v>
      </c>
      <c r="C42" s="9">
        <v>105</v>
      </c>
      <c r="D42" s="9">
        <v>105</v>
      </c>
      <c r="E42" s="9">
        <v>100</v>
      </c>
      <c r="F42" s="11">
        <f t="shared" si="0"/>
        <v>103.33333333333333</v>
      </c>
      <c r="G42" s="12">
        <f t="shared" si="2"/>
        <v>134.33333333333334</v>
      </c>
      <c r="H42" s="12">
        <v>568.72</v>
      </c>
      <c r="I42" s="13">
        <f t="shared" si="1"/>
        <v>3.2336476426799003</v>
      </c>
    </row>
    <row r="43" spans="1:9" x14ac:dyDescent="0.15">
      <c r="A43" s="9">
        <v>602010</v>
      </c>
      <c r="B43" s="9" t="s">
        <v>50</v>
      </c>
      <c r="C43" s="9">
        <v>285</v>
      </c>
      <c r="D43" s="9">
        <v>288</v>
      </c>
      <c r="E43" s="9">
        <v>280</v>
      </c>
      <c r="F43" s="11">
        <f t="shared" si="0"/>
        <v>284.33333333333331</v>
      </c>
      <c r="G43" s="12">
        <f t="shared" si="2"/>
        <v>369.63333333333333</v>
      </c>
      <c r="H43" s="12">
        <v>1345.3</v>
      </c>
      <c r="I43" s="13">
        <f t="shared" si="1"/>
        <v>2.6395527098926865</v>
      </c>
    </row>
    <row r="44" spans="1:9" x14ac:dyDescent="0.15">
      <c r="A44" s="9">
        <v>602011</v>
      </c>
      <c r="B44" s="9" t="s">
        <v>51</v>
      </c>
      <c r="C44" s="9">
        <v>260</v>
      </c>
      <c r="D44" s="9">
        <v>258</v>
      </c>
      <c r="E44" s="9">
        <v>250</v>
      </c>
      <c r="F44" s="11">
        <f t="shared" si="0"/>
        <v>256</v>
      </c>
      <c r="G44" s="12">
        <f t="shared" si="2"/>
        <v>332.8</v>
      </c>
      <c r="H44" s="12">
        <v>370.06</v>
      </c>
      <c r="I44" s="13">
        <f t="shared" si="1"/>
        <v>0.11195913461538458</v>
      </c>
    </row>
    <row r="45" spans="1:9" x14ac:dyDescent="0.15">
      <c r="A45" s="9">
        <v>602012</v>
      </c>
      <c r="B45" s="9" t="s">
        <v>52</v>
      </c>
      <c r="C45" s="9">
        <v>388</v>
      </c>
      <c r="D45" s="9">
        <v>390</v>
      </c>
      <c r="E45" s="9">
        <v>380</v>
      </c>
      <c r="F45" s="11">
        <f t="shared" si="0"/>
        <v>386</v>
      </c>
      <c r="G45" s="12">
        <f t="shared" si="2"/>
        <v>501.8</v>
      </c>
      <c r="H45" s="12">
        <v>517.6</v>
      </c>
      <c r="I45" s="13">
        <f t="shared" si="1"/>
        <v>3.1486648066958972E-2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749.1</v>
      </c>
      <c r="I46" s="13">
        <f t="shared" si="1"/>
        <v>0.50977494121598921</v>
      </c>
    </row>
    <row r="47" spans="1:9" x14ac:dyDescent="0.15">
      <c r="A47" s="9">
        <v>602014</v>
      </c>
      <c r="B47" s="9" t="s">
        <v>54</v>
      </c>
      <c r="C47" s="9">
        <v>360</v>
      </c>
      <c r="D47" s="9">
        <v>355</v>
      </c>
      <c r="E47" s="9">
        <v>350</v>
      </c>
      <c r="F47" s="11">
        <f t="shared" si="0"/>
        <v>355</v>
      </c>
      <c r="G47" s="12">
        <f t="shared" si="2"/>
        <v>461.5</v>
      </c>
      <c r="H47" s="12">
        <v>584.20000000000005</v>
      </c>
      <c r="I47" s="13">
        <f t="shared" si="1"/>
        <v>0.26587215601300118</v>
      </c>
    </row>
    <row r="48" spans="1:9" x14ac:dyDescent="0.15">
      <c r="A48" s="9">
        <v>602015</v>
      </c>
      <c r="B48" s="9" t="s">
        <v>55</v>
      </c>
      <c r="C48" s="9">
        <v>358</v>
      </c>
      <c r="D48" s="9">
        <v>355</v>
      </c>
      <c r="E48" s="9">
        <v>350</v>
      </c>
      <c r="F48" s="11">
        <f t="shared" si="0"/>
        <v>354.33333333333331</v>
      </c>
      <c r="G48" s="12">
        <f t="shared" si="2"/>
        <v>460.63333333333333</v>
      </c>
      <c r="H48" s="12">
        <v>827</v>
      </c>
      <c r="I48" s="13">
        <f t="shared" si="1"/>
        <v>0.7953542224473551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873.9</v>
      </c>
      <c r="I49" s="13">
        <f t="shared" si="1"/>
        <v>1.9227424749163879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460.3</v>
      </c>
      <c r="I50" s="13">
        <f t="shared" si="1"/>
        <v>-0.30799298421448262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1973.6</v>
      </c>
      <c r="I51" s="13">
        <f t="shared" si="1"/>
        <v>1.6326367274344156</v>
      </c>
    </row>
    <row r="52" spans="1:9" x14ac:dyDescent="0.15">
      <c r="A52" s="9">
        <v>602019</v>
      </c>
      <c r="B52" s="9" t="s">
        <v>59</v>
      </c>
      <c r="C52" s="9">
        <v>430</v>
      </c>
      <c r="D52" s="9">
        <v>420</v>
      </c>
      <c r="E52" s="9">
        <v>420</v>
      </c>
      <c r="F52" s="11">
        <f t="shared" si="0"/>
        <v>423.33333333333331</v>
      </c>
      <c r="G52" s="12">
        <f t="shared" si="2"/>
        <v>550.33333333333337</v>
      </c>
      <c r="H52" s="12">
        <v>1255.9000000000001</v>
      </c>
      <c r="I52" s="13">
        <f t="shared" si="1"/>
        <v>1.2820714718352513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367.76</v>
      </c>
      <c r="I53" s="13">
        <f t="shared" si="1"/>
        <v>1.137725247045146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1230.0999999999999</v>
      </c>
      <c r="I54" s="13">
        <f t="shared" si="1"/>
        <v>1.5121170864533693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827.7</v>
      </c>
      <c r="I55" s="13">
        <f t="shared" si="1"/>
        <v>0.24434978702079671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1632.4</v>
      </c>
      <c r="I56" s="13">
        <f t="shared" si="1"/>
        <v>0.63076923076923086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425.53</v>
      </c>
      <c r="I57" s="13">
        <f t="shared" si="1"/>
        <v>2.5450985837267428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723.2</v>
      </c>
      <c r="I58" s="13">
        <f t="shared" si="1"/>
        <v>0.42642998027613421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447.85</v>
      </c>
      <c r="I59" s="13">
        <f t="shared" si="1"/>
        <v>1.6500000000000001</v>
      </c>
    </row>
    <row r="60" spans="1:9" x14ac:dyDescent="0.15">
      <c r="A60" s="15">
        <v>602027</v>
      </c>
      <c r="B60" s="15" t="s">
        <v>67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1311.79</v>
      </c>
      <c r="I60" s="19">
        <f t="shared" si="1"/>
        <v>1.116928456159225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492.4</v>
      </c>
      <c r="I61" s="19">
        <f t="shared" si="1"/>
        <v>0.39082948874870543</v>
      </c>
    </row>
    <row r="62" spans="1:9" x14ac:dyDescent="0.15">
      <c r="A62" s="9">
        <v>602029</v>
      </c>
      <c r="B62" s="9" t="s">
        <v>69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490.05</v>
      </c>
      <c r="I62" s="13">
        <f t="shared" si="1"/>
        <v>7.2945555393373218E-2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326.58999999999997</v>
      </c>
      <c r="I63" s="13">
        <f t="shared" si="1"/>
        <v>1.2700880444856346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190.86</v>
      </c>
      <c r="I65" s="13">
        <f t="shared" si="1"/>
        <v>2.4956043956043961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1483.9</v>
      </c>
      <c r="I66" s="13">
        <f t="shared" si="1"/>
        <v>-0.17484708063021306</v>
      </c>
    </row>
    <row r="67" spans="1:9" x14ac:dyDescent="0.15">
      <c r="A67" s="9">
        <v>605004</v>
      </c>
      <c r="B67" s="9" t="s">
        <v>74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117.48</v>
      </c>
      <c r="I67" s="13">
        <f t="shared" ref="I67:I117" si="4">(H67-G67)/G67</f>
        <v>1.657918552036199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374.2</v>
      </c>
      <c r="I68" s="13">
        <f t="shared" si="4"/>
        <v>-0.20993736364276164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2719.3</v>
      </c>
      <c r="I69" s="13">
        <f t="shared" si="4"/>
        <v>-0.12147449358705133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2864.4</v>
      </c>
      <c r="I70" s="13">
        <f t="shared" si="4"/>
        <v>0.42767901644791506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4217</v>
      </c>
      <c r="I71" s="13">
        <f t="shared" si="4"/>
        <v>1.862217194570136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2927.8</v>
      </c>
      <c r="I72" s="13">
        <f t="shared" si="4"/>
        <v>1.1449084249084251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212.63</v>
      </c>
      <c r="I73" s="13">
        <f t="shared" si="4"/>
        <v>3.4205821205821203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567.07000000000005</v>
      </c>
      <c r="I74" s="13">
        <f t="shared" si="4"/>
        <v>8.5519932622122408</v>
      </c>
    </row>
    <row r="75" spans="1:9" x14ac:dyDescent="0.15">
      <c r="A75" s="9">
        <v>605012</v>
      </c>
      <c r="B75" s="9" t="s">
        <v>82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801.96</v>
      </c>
      <c r="I75" s="13">
        <f t="shared" si="4"/>
        <v>11.017382617382617</v>
      </c>
    </row>
    <row r="76" spans="1:9" x14ac:dyDescent="0.15">
      <c r="A76" s="9">
        <v>605013</v>
      </c>
      <c r="B76" s="9" t="s">
        <v>83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2434.4</v>
      </c>
      <c r="I76" s="13">
        <f t="shared" si="4"/>
        <v>7.8470018170805576</v>
      </c>
    </row>
    <row r="77" spans="1:9" x14ac:dyDescent="0.15">
      <c r="A77" s="9">
        <v>605014</v>
      </c>
      <c r="B77" s="9" t="s">
        <v>84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410.81</v>
      </c>
      <c r="I77" s="13">
        <f t="shared" si="4"/>
        <v>2.6046504825972501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212.35</v>
      </c>
      <c r="I78" s="13">
        <f t="shared" si="4"/>
        <v>2.9840525328330201</v>
      </c>
    </row>
    <row r="79" spans="1:9" x14ac:dyDescent="0.15">
      <c r="A79" s="9">
        <v>605016</v>
      </c>
      <c r="B79" s="9" t="s">
        <v>86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1053.5999999999999</v>
      </c>
      <c r="I79" s="13">
        <f t="shared" si="4"/>
        <v>-2.7446153846154068E-2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648.07000000000005</v>
      </c>
      <c r="I80" s="13">
        <f t="shared" si="4"/>
        <v>0.38733409447695177</v>
      </c>
    </row>
    <row r="81" spans="1:9" x14ac:dyDescent="0.15">
      <c r="A81" s="9">
        <v>605018</v>
      </c>
      <c r="B81" s="9" t="s">
        <v>88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4519</v>
      </c>
      <c r="I81" s="13">
        <f t="shared" si="4"/>
        <v>-0.14869701726844595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5177</v>
      </c>
      <c r="I82" s="13">
        <f t="shared" si="4"/>
        <v>-0.40503371130861177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1056.1199999999999</v>
      </c>
      <c r="I83" s="13">
        <f t="shared" si="4"/>
        <v>0.22472361809045208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2895.8</v>
      </c>
      <c r="I84" s="13">
        <f t="shared" si="4"/>
        <v>0.43403763618355906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19276.5</v>
      </c>
      <c r="I85" s="13">
        <f t="shared" si="4"/>
        <v>10.121057692307694</v>
      </c>
    </row>
    <row r="86" spans="1:9" x14ac:dyDescent="0.15">
      <c r="A86" s="9">
        <v>605023</v>
      </c>
      <c r="B86" s="9" t="s">
        <v>93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15381.1</v>
      </c>
      <c r="I86" s="13">
        <f t="shared" si="4"/>
        <v>6.0286824067022078</v>
      </c>
    </row>
    <row r="87" spans="1:9" x14ac:dyDescent="0.15">
      <c r="A87" s="9">
        <v>605024</v>
      </c>
      <c r="B87" s="9" t="s">
        <v>94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104080.2</v>
      </c>
      <c r="I87" s="13">
        <f t="shared" si="4"/>
        <v>25.687230769230769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3282.4</v>
      </c>
      <c r="I88" s="13">
        <f t="shared" si="4"/>
        <v>2.3077594894188778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2783.9</v>
      </c>
      <c r="I89" s="13">
        <f t="shared" si="4"/>
        <v>0.38755607243728202</v>
      </c>
    </row>
    <row r="90" spans="1:9" x14ac:dyDescent="0.15">
      <c r="A90" s="9">
        <v>605027</v>
      </c>
      <c r="B90" s="9" t="s">
        <v>97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86.13</v>
      </c>
      <c r="I90" s="13">
        <f t="shared" si="4"/>
        <v>5.2112980769230761</v>
      </c>
    </row>
    <row r="91" spans="1:9" x14ac:dyDescent="0.15">
      <c r="A91" s="9">
        <v>605028</v>
      </c>
      <c r="B91" s="9" t="s">
        <v>98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159.51</v>
      </c>
      <c r="I91" s="13">
        <f t="shared" si="4"/>
        <v>2.1787564766839371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725.29</v>
      </c>
      <c r="I92" s="13">
        <f t="shared" si="4"/>
        <v>-4.6298487836949426E-2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137.41</v>
      </c>
      <c r="I93" s="13">
        <f t="shared" si="4"/>
        <v>2.1709999999999994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92.36</v>
      </c>
      <c r="I94" s="19">
        <f t="shared" si="4"/>
        <v>5.9881462799495582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139.65</v>
      </c>
      <c r="I95" s="13">
        <f t="shared" si="4"/>
        <v>1.9565984474241349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3279.4</v>
      </c>
      <c r="I96" s="13">
        <f t="shared" si="4"/>
        <v>0.53506007177406767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7116.8</v>
      </c>
      <c r="I97" s="13">
        <f t="shared" si="4"/>
        <v>2.2329497274379166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3487</v>
      </c>
      <c r="I98" s="13">
        <f t="shared" si="4"/>
        <v>3.1055729984301408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2553.1999999999998</v>
      </c>
      <c r="I99" s="13">
        <f t="shared" si="4"/>
        <v>1.3015624999999995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20238.3</v>
      </c>
      <c r="I100" s="13">
        <f t="shared" si="4"/>
        <v>10.119945054945054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5478.8</v>
      </c>
      <c r="I101" s="13">
        <f t="shared" si="4"/>
        <v>4.9081236520488858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6443</v>
      </c>
      <c r="I102" s="13">
        <f t="shared" si="4"/>
        <v>1.0650641025641026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1398.01</v>
      </c>
      <c r="I103" s="13">
        <f t="shared" si="4"/>
        <v>5.5175291375291371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140.81</v>
      </c>
      <c r="I104" s="13">
        <f t="shared" si="4"/>
        <v>2.8005398110661264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43444.800000000003</v>
      </c>
      <c r="I105" s="13">
        <f t="shared" si="4"/>
        <v>25.383481781376521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5648.4</v>
      </c>
      <c r="I106" s="13">
        <f t="shared" si="4"/>
        <v>3.494748010610079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682.91</v>
      </c>
      <c r="I107" s="13">
        <f t="shared" si="4"/>
        <v>7.5649247491638789</v>
      </c>
    </row>
    <row r="108" spans="1:9" x14ac:dyDescent="0.15">
      <c r="A108" s="9">
        <v>605045</v>
      </c>
      <c r="B108" s="9" t="s">
        <v>115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50.8</v>
      </c>
      <c r="I108" s="13">
        <f t="shared" si="4"/>
        <v>-0.92046759210938323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2671.8</v>
      </c>
      <c r="I109" s="13">
        <f t="shared" si="4"/>
        <v>0.18343422412520294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195.17</v>
      </c>
      <c r="I110" s="13">
        <f t="shared" si="4"/>
        <v>0.43895305971983289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346.85</v>
      </c>
      <c r="I111" s="13">
        <f t="shared" si="4"/>
        <v>5.9001989389920437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259.95999999999998</v>
      </c>
      <c r="I112" s="13">
        <f t="shared" si="4"/>
        <v>4.5753503002573623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190.09</v>
      </c>
      <c r="I113" s="13">
        <f t="shared" si="4"/>
        <v>4.8881775942178631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5948.3</v>
      </c>
      <c r="I114" s="13">
        <f t="shared" si="4"/>
        <v>2.0846845289541922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2844.3</v>
      </c>
      <c r="I115" s="13">
        <f t="shared" si="4"/>
        <v>0.7318652323929371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607.65</v>
      </c>
      <c r="I116" s="13">
        <f t="shared" si="4"/>
        <v>1.1573372781065085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484.48</v>
      </c>
      <c r="I117" s="13">
        <f t="shared" si="4"/>
        <v>2.194373626373626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476.26</v>
      </c>
      <c r="I118" s="13">
        <f>(H118-G118)/G118</f>
        <v>0.26328912466843502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70.989999999999995</v>
      </c>
      <c r="I119" s="13">
        <f>(H119-G119)/G119</f>
        <v>0.84070872947277409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612.29999999999995</v>
      </c>
      <c r="I120" s="13">
        <f>(H120-G120)/G120</f>
        <v>0.59661016949152534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175.47</v>
      </c>
      <c r="I121" s="13">
        <f>(H121-G121)/G121</f>
        <v>0.21236757254721336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265.07</v>
      </c>
      <c r="I122" s="13">
        <f>(H122-G122)/G122</f>
        <v>0.6758904109589039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126.43</v>
      </c>
      <c r="I123" s="13">
        <f t="shared" ref="I123:I172" si="6">(H123-G123)/G123</f>
        <v>1.0261217948717949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347</v>
      </c>
      <c r="I124" s="13">
        <f t="shared" si="6"/>
        <v>-5.5696661828737379E-2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138.6</v>
      </c>
      <c r="I125" s="13">
        <f t="shared" si="6"/>
        <v>0.59127439724454622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132.54</v>
      </c>
      <c r="I126" s="13">
        <f t="shared" si="6"/>
        <v>0.61831501831501812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1562.2</v>
      </c>
      <c r="I127" s="13">
        <f t="shared" si="6"/>
        <v>1.9073200992555832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719.6</v>
      </c>
      <c r="I128" s="13">
        <f t="shared" si="6"/>
        <v>0.52350035285815111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527.70000000000005</v>
      </c>
      <c r="I129" s="13">
        <f t="shared" si="6"/>
        <v>0.44628174675680599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6576.1</v>
      </c>
      <c r="I130" s="13">
        <f t="shared" si="6"/>
        <v>0.96321026967857515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28194</v>
      </c>
      <c r="I131" s="13">
        <f t="shared" si="6"/>
        <v>-0.14390688259109319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16333</v>
      </c>
      <c r="I132" s="13">
        <f t="shared" si="6"/>
        <v>-0.20649392712550615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15110</v>
      </c>
      <c r="I133" s="13">
        <f t="shared" si="6"/>
        <v>-0.37172557172557175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82055</v>
      </c>
      <c r="I134" s="13">
        <f t="shared" si="6"/>
        <v>14.394934333958725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20735</v>
      </c>
      <c r="I135" s="13">
        <f t="shared" si="6"/>
        <v>5.9854014598540148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5269</v>
      </c>
      <c r="I136" s="13">
        <f t="shared" si="6"/>
        <v>-0.34274428274428276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7570</v>
      </c>
      <c r="I137" s="13">
        <f t="shared" si="6"/>
        <v>0.39753846153846145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2908</v>
      </c>
      <c r="I138" s="13">
        <f t="shared" si="6"/>
        <v>6.5201465201465206E-2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6957.8</v>
      </c>
      <c r="I139" s="13">
        <f t="shared" si="6"/>
        <v>0.94623776223776224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3115</v>
      </c>
      <c r="I140" s="13">
        <f t="shared" si="6"/>
        <v>3.4311012728278967E-2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2230.3000000000002</v>
      </c>
      <c r="I141" s="13">
        <f t="shared" si="6"/>
        <v>1.1007535321821036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5029</v>
      </c>
      <c r="I142" s="13">
        <f t="shared" si="6"/>
        <v>0.87789395070948473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7964</v>
      </c>
      <c r="I143" s="13">
        <f t="shared" si="6"/>
        <v>-0.31931623931623931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7587</v>
      </c>
      <c r="I144" s="13">
        <f t="shared" si="6"/>
        <v>-9.2825827022718285E-2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19138</v>
      </c>
      <c r="I145" s="13">
        <f t="shared" si="6"/>
        <v>1.1131394920868602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7181</v>
      </c>
      <c r="I146" s="13">
        <f t="shared" si="6"/>
        <v>-7.9358974358974363E-2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4292.5</v>
      </c>
      <c r="I147" s="13">
        <f t="shared" si="6"/>
        <v>0.52396449704142023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1825.8</v>
      </c>
      <c r="I148" s="13">
        <f t="shared" si="6"/>
        <v>-2.0143112701252221E-2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3956</v>
      </c>
      <c r="I149" s="13">
        <f t="shared" si="6"/>
        <v>0.82220175034546295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7278</v>
      </c>
      <c r="I150" s="13">
        <f t="shared" si="6"/>
        <v>1.8612239549207177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24525</v>
      </c>
      <c r="I151" s="13">
        <f t="shared" si="6"/>
        <v>4.775117739403453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6070</v>
      </c>
      <c r="I152" s="13">
        <f t="shared" si="6"/>
        <v>1.4361204013377924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4241.7</v>
      </c>
      <c r="I153" s="13">
        <f t="shared" si="6"/>
        <v>0.17934198331788692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17763</v>
      </c>
      <c r="I154" s="13">
        <f t="shared" si="6"/>
        <v>3.7116710875331567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16794</v>
      </c>
      <c r="I155" s="13">
        <f t="shared" si="6"/>
        <v>3.5274982027318473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6874.4</v>
      </c>
      <c r="I156" s="13">
        <f t="shared" si="6"/>
        <v>1.7589565217391299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5283.7</v>
      </c>
      <c r="I157" s="13">
        <f t="shared" si="6"/>
        <v>2.086874391431353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6215</v>
      </c>
      <c r="I158" s="13">
        <f t="shared" si="6"/>
        <v>2.0450759431651151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643.9</v>
      </c>
      <c r="I159" s="13">
        <f t="shared" si="6"/>
        <v>0.11723539618276449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10193.799999999999</v>
      </c>
      <c r="I160" s="13">
        <f t="shared" si="6"/>
        <v>4.8084330484330478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4482</v>
      </c>
      <c r="I161" s="13">
        <f t="shared" si="6"/>
        <v>0.58393214748498068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7429.4</v>
      </c>
      <c r="I162" s="13">
        <f t="shared" si="6"/>
        <v>3.6715992454412074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1455.5</v>
      </c>
      <c r="I163" s="13">
        <f t="shared" si="6"/>
        <v>2.0124180751983438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3336</v>
      </c>
      <c r="I164" s="13">
        <f t="shared" si="6"/>
        <v>3.1613305613305616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643.33000000000004</v>
      </c>
      <c r="I165" s="13">
        <f t="shared" si="6"/>
        <v>0.7262880143112701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594.4</v>
      </c>
      <c r="I166" s="13">
        <f t="shared" si="6"/>
        <v>0.11974882260596534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636.6</v>
      </c>
      <c r="I167" s="13">
        <f t="shared" si="6"/>
        <v>0.85959104186952306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589.6</v>
      </c>
      <c r="I168" s="13">
        <f t="shared" si="6"/>
        <v>0.36061538461538473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772.3</v>
      </c>
      <c r="I169" s="13">
        <f t="shared" si="6"/>
        <v>1.4414120126448888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1277.2</v>
      </c>
      <c r="I170" s="13">
        <f t="shared" si="6"/>
        <v>-0.37949797570850202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1918.7</v>
      </c>
      <c r="I171" s="13">
        <f t="shared" si="6"/>
        <v>0.98554674025526046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972.5</v>
      </c>
      <c r="I172" s="13">
        <f t="shared" si="6"/>
        <v>-0.41708291708291706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2015-11-23T08:18:14Z</dcterms:created>
  <dcterms:modified xsi:type="dcterms:W3CDTF">2015-11-23T08:18:59Z</dcterms:modified>
</cp:coreProperties>
</file>