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7340" windowHeight="112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G169" i="1" s="1"/>
  <c r="I169" i="1" s="1"/>
  <c r="F168" i="1"/>
  <c r="G168" i="1" s="1"/>
  <c r="I168" i="1" s="1"/>
  <c r="G167" i="1"/>
  <c r="I167" i="1" s="1"/>
  <c r="F167" i="1"/>
  <c r="F166" i="1"/>
  <c r="G166" i="1" s="1"/>
  <c r="I166" i="1" s="1"/>
  <c r="G165" i="1"/>
  <c r="I165" i="1" s="1"/>
  <c r="F165" i="1"/>
  <c r="F164" i="1"/>
  <c r="G164" i="1" s="1"/>
  <c r="I164" i="1" s="1"/>
  <c r="G163" i="1"/>
  <c r="I163" i="1" s="1"/>
  <c r="F163" i="1"/>
  <c r="F162" i="1"/>
  <c r="G162" i="1" s="1"/>
  <c r="I162" i="1" s="1"/>
  <c r="G161" i="1"/>
  <c r="I161" i="1" s="1"/>
  <c r="F161" i="1"/>
  <c r="I160" i="1"/>
  <c r="F160" i="1"/>
  <c r="G160" i="1" s="1"/>
  <c r="G159" i="1"/>
  <c r="I159" i="1" s="1"/>
  <c r="F159" i="1"/>
  <c r="F158" i="1"/>
  <c r="G158" i="1" s="1"/>
  <c r="I158" i="1" s="1"/>
  <c r="G157" i="1"/>
  <c r="I157" i="1" s="1"/>
  <c r="F157" i="1"/>
  <c r="F156" i="1"/>
  <c r="G156" i="1" s="1"/>
  <c r="I156" i="1" s="1"/>
  <c r="G155" i="1"/>
  <c r="I155" i="1" s="1"/>
  <c r="F155" i="1"/>
  <c r="F154" i="1"/>
  <c r="G154" i="1" s="1"/>
  <c r="I154" i="1" s="1"/>
  <c r="G153" i="1"/>
  <c r="I153" i="1" s="1"/>
  <c r="F153" i="1"/>
  <c r="I152" i="1"/>
  <c r="F152" i="1"/>
  <c r="G152" i="1" s="1"/>
  <c r="G151" i="1"/>
  <c r="I151" i="1" s="1"/>
  <c r="F151" i="1"/>
  <c r="F150" i="1"/>
  <c r="G150" i="1" s="1"/>
  <c r="I150" i="1" s="1"/>
  <c r="G149" i="1"/>
  <c r="I149" i="1" s="1"/>
  <c r="F149" i="1"/>
  <c r="F148" i="1"/>
  <c r="G148" i="1" s="1"/>
  <c r="I148" i="1" s="1"/>
  <c r="G147" i="1"/>
  <c r="I147" i="1" s="1"/>
  <c r="F147" i="1"/>
  <c r="F146" i="1"/>
  <c r="G146" i="1" s="1"/>
  <c r="I146" i="1" s="1"/>
  <c r="G145" i="1"/>
  <c r="I145" i="1" s="1"/>
  <c r="F145" i="1"/>
  <c r="I144" i="1"/>
  <c r="F144" i="1"/>
  <c r="G144" i="1" s="1"/>
  <c r="G143" i="1"/>
  <c r="I143" i="1" s="1"/>
  <c r="F143" i="1"/>
  <c r="F142" i="1"/>
  <c r="G142" i="1" s="1"/>
  <c r="I142" i="1" s="1"/>
  <c r="G141" i="1"/>
  <c r="I141" i="1" s="1"/>
  <c r="F141" i="1"/>
  <c r="F140" i="1"/>
  <c r="G140" i="1" s="1"/>
  <c r="I140" i="1" s="1"/>
  <c r="G139" i="1"/>
  <c r="I139" i="1" s="1"/>
  <c r="F139" i="1"/>
  <c r="F138" i="1"/>
  <c r="G138" i="1" s="1"/>
  <c r="I138" i="1" s="1"/>
  <c r="G137" i="1"/>
  <c r="I137" i="1" s="1"/>
  <c r="F137" i="1"/>
  <c r="I136" i="1"/>
  <c r="F136" i="1"/>
  <c r="G136" i="1" s="1"/>
  <c r="G135" i="1"/>
  <c r="I135" i="1" s="1"/>
  <c r="F135" i="1"/>
  <c r="F134" i="1"/>
  <c r="G134" i="1" s="1"/>
  <c r="I134" i="1" s="1"/>
  <c r="G133" i="1"/>
  <c r="I133" i="1" s="1"/>
  <c r="F133" i="1"/>
  <c r="F132" i="1"/>
  <c r="G132" i="1" s="1"/>
  <c r="I132" i="1" s="1"/>
  <c r="G131" i="1"/>
  <c r="I131" i="1" s="1"/>
  <c r="F131" i="1"/>
  <c r="F130" i="1"/>
  <c r="G130" i="1" s="1"/>
  <c r="I130" i="1" s="1"/>
  <c r="G129" i="1"/>
  <c r="I129" i="1" s="1"/>
  <c r="F129" i="1"/>
  <c r="I128" i="1"/>
  <c r="F128" i="1"/>
  <c r="G128" i="1" s="1"/>
  <c r="G127" i="1"/>
  <c r="I127" i="1" s="1"/>
  <c r="F127" i="1"/>
  <c r="F126" i="1"/>
  <c r="G126" i="1" s="1"/>
  <c r="I126" i="1" s="1"/>
  <c r="G125" i="1"/>
  <c r="I125" i="1" s="1"/>
  <c r="F125" i="1"/>
  <c r="F124" i="1"/>
  <c r="G124" i="1" s="1"/>
  <c r="I124" i="1" s="1"/>
  <c r="G123" i="1"/>
  <c r="I123" i="1" s="1"/>
  <c r="F123" i="1"/>
  <c r="F122" i="1"/>
  <c r="G122" i="1" s="1"/>
  <c r="I122" i="1" s="1"/>
  <c r="G121" i="1"/>
  <c r="I121" i="1" s="1"/>
  <c r="F121" i="1"/>
  <c r="I120" i="1"/>
  <c r="F120" i="1"/>
  <c r="G120" i="1" s="1"/>
  <c r="G119" i="1"/>
  <c r="I119" i="1" s="1"/>
  <c r="F119" i="1"/>
  <c r="F118" i="1"/>
  <c r="G118" i="1" s="1"/>
  <c r="I118" i="1" s="1"/>
  <c r="G117" i="1"/>
  <c r="I117" i="1" s="1"/>
  <c r="F117" i="1"/>
  <c r="F116" i="1"/>
  <c r="G116" i="1" s="1"/>
  <c r="I116" i="1" s="1"/>
  <c r="G115" i="1"/>
  <c r="I115" i="1" s="1"/>
  <c r="F115" i="1"/>
  <c r="F114" i="1"/>
  <c r="G114" i="1" s="1"/>
  <c r="I114" i="1" s="1"/>
  <c r="G113" i="1"/>
  <c r="I113" i="1" s="1"/>
  <c r="F113" i="1"/>
  <c r="I112" i="1"/>
  <c r="F112" i="1"/>
  <c r="G112" i="1" s="1"/>
  <c r="G111" i="1"/>
  <c r="I111" i="1" s="1"/>
  <c r="F111" i="1"/>
  <c r="F110" i="1"/>
  <c r="G110" i="1" s="1"/>
  <c r="I110" i="1" s="1"/>
  <c r="I109" i="1"/>
  <c r="G109" i="1"/>
  <c r="F109" i="1"/>
  <c r="I108" i="1"/>
  <c r="G108" i="1"/>
  <c r="F108" i="1"/>
  <c r="G107" i="1"/>
  <c r="I107" i="1" s="1"/>
  <c r="F107" i="1"/>
  <c r="F106" i="1"/>
  <c r="G106" i="1" s="1"/>
  <c r="I106" i="1" s="1"/>
  <c r="I105" i="1"/>
  <c r="G105" i="1"/>
  <c r="F105" i="1"/>
  <c r="I104" i="1"/>
  <c r="G104" i="1"/>
  <c r="F104" i="1"/>
  <c r="G103" i="1"/>
  <c r="I103" i="1" s="1"/>
  <c r="F103" i="1"/>
  <c r="F102" i="1"/>
  <c r="G102" i="1" s="1"/>
  <c r="I102" i="1" s="1"/>
  <c r="I101" i="1"/>
  <c r="G101" i="1"/>
  <c r="F101" i="1"/>
  <c r="I100" i="1"/>
  <c r="G100" i="1"/>
  <c r="F100" i="1"/>
  <c r="G99" i="1"/>
  <c r="I99" i="1" s="1"/>
  <c r="F99" i="1"/>
  <c r="F98" i="1"/>
  <c r="G98" i="1" s="1"/>
  <c r="I98" i="1" s="1"/>
  <c r="I97" i="1"/>
  <c r="G97" i="1"/>
  <c r="F97" i="1"/>
  <c r="I96" i="1"/>
  <c r="G96" i="1"/>
  <c r="F96" i="1"/>
  <c r="G95" i="1"/>
  <c r="I95" i="1" s="1"/>
  <c r="F95" i="1"/>
  <c r="F94" i="1"/>
  <c r="G94" i="1" s="1"/>
  <c r="I94" i="1" s="1"/>
  <c r="I93" i="1"/>
  <c r="G93" i="1"/>
  <c r="F93" i="1"/>
  <c r="I92" i="1"/>
  <c r="G92" i="1"/>
  <c r="F92" i="1"/>
  <c r="G91" i="1"/>
  <c r="I91" i="1" s="1"/>
  <c r="F91" i="1"/>
  <c r="F90" i="1"/>
  <c r="G90" i="1" s="1"/>
  <c r="I90" i="1" s="1"/>
  <c r="I89" i="1"/>
  <c r="G89" i="1"/>
  <c r="F89" i="1"/>
  <c r="I88" i="1"/>
  <c r="G88" i="1"/>
  <c r="F88" i="1"/>
  <c r="G87" i="1"/>
  <c r="I87" i="1" s="1"/>
  <c r="F87" i="1"/>
  <c r="F86" i="1"/>
  <c r="G86" i="1" s="1"/>
  <c r="I86" i="1" s="1"/>
  <c r="I85" i="1"/>
  <c r="G85" i="1"/>
  <c r="F85" i="1"/>
  <c r="I84" i="1"/>
  <c r="G84" i="1"/>
  <c r="F84" i="1"/>
  <c r="G83" i="1"/>
  <c r="I83" i="1" s="1"/>
  <c r="F83" i="1"/>
  <c r="F82" i="1"/>
  <c r="G82" i="1" s="1"/>
  <c r="I82" i="1" s="1"/>
  <c r="I81" i="1"/>
  <c r="G81" i="1"/>
  <c r="F81" i="1"/>
  <c r="I80" i="1"/>
  <c r="G80" i="1"/>
  <c r="F80" i="1"/>
  <c r="G79" i="1"/>
  <c r="I79" i="1" s="1"/>
  <c r="F79" i="1"/>
  <c r="F78" i="1"/>
  <c r="G78" i="1" s="1"/>
  <c r="I78" i="1" s="1"/>
  <c r="I77" i="1"/>
  <c r="G77" i="1"/>
  <c r="F77" i="1"/>
  <c r="I76" i="1"/>
  <c r="G76" i="1"/>
  <c r="F76" i="1"/>
  <c r="G75" i="1"/>
  <c r="I75" i="1" s="1"/>
  <c r="F75" i="1"/>
  <c r="F74" i="1"/>
  <c r="G74" i="1" s="1"/>
  <c r="I74" i="1" s="1"/>
  <c r="I73" i="1"/>
  <c r="G73" i="1"/>
  <c r="F73" i="1"/>
  <c r="I72" i="1"/>
  <c r="G72" i="1"/>
  <c r="F72" i="1"/>
  <c r="G71" i="1"/>
  <c r="I71" i="1" s="1"/>
  <c r="F71" i="1"/>
  <c r="F70" i="1"/>
  <c r="G70" i="1" s="1"/>
  <c r="I70" i="1" s="1"/>
  <c r="I69" i="1"/>
  <c r="G69" i="1"/>
  <c r="F69" i="1"/>
  <c r="I68" i="1"/>
  <c r="G68" i="1"/>
  <c r="F68" i="1"/>
  <c r="G67" i="1"/>
  <c r="I67" i="1" s="1"/>
  <c r="F67" i="1"/>
  <c r="F66" i="1"/>
  <c r="G66" i="1" s="1"/>
  <c r="I66" i="1" s="1"/>
  <c r="I65" i="1"/>
  <c r="G65" i="1"/>
  <c r="F65" i="1"/>
  <c r="I64" i="1"/>
  <c r="G64" i="1"/>
  <c r="F64" i="1"/>
  <c r="G63" i="1"/>
  <c r="I63" i="1" s="1"/>
  <c r="F63" i="1"/>
  <c r="F62" i="1"/>
  <c r="G62" i="1" s="1"/>
  <c r="I62" i="1" s="1"/>
  <c r="I61" i="1"/>
  <c r="G61" i="1"/>
  <c r="F61" i="1"/>
  <c r="I60" i="1"/>
  <c r="G60" i="1"/>
  <c r="F60" i="1"/>
  <c r="G59" i="1"/>
  <c r="I59" i="1" s="1"/>
  <c r="F59" i="1"/>
  <c r="F58" i="1"/>
  <c r="G58" i="1" s="1"/>
  <c r="I58" i="1" s="1"/>
  <c r="I57" i="1"/>
  <c r="G57" i="1"/>
  <c r="F57" i="1"/>
  <c r="I56" i="1"/>
  <c r="G56" i="1"/>
  <c r="F56" i="1"/>
  <c r="G55" i="1"/>
  <c r="I55" i="1" s="1"/>
  <c r="F55" i="1"/>
  <c r="F54" i="1"/>
  <c r="G54" i="1" s="1"/>
  <c r="I54" i="1" s="1"/>
  <c r="I53" i="1"/>
  <c r="G53" i="1"/>
  <c r="F53" i="1"/>
  <c r="I52" i="1"/>
  <c r="G52" i="1"/>
  <c r="F52" i="1"/>
  <c r="G51" i="1"/>
  <c r="I51" i="1" s="1"/>
  <c r="F51" i="1"/>
  <c r="F50" i="1"/>
  <c r="G50" i="1" s="1"/>
  <c r="I50" i="1" s="1"/>
  <c r="I49" i="1"/>
  <c r="G49" i="1"/>
  <c r="F49" i="1"/>
  <c r="I48" i="1"/>
  <c r="G48" i="1"/>
  <c r="F48" i="1"/>
  <c r="G47" i="1"/>
  <c r="I47" i="1" s="1"/>
  <c r="F47" i="1"/>
  <c r="F46" i="1"/>
  <c r="G46" i="1" s="1"/>
  <c r="I46" i="1" s="1"/>
  <c r="I45" i="1"/>
  <c r="G45" i="1"/>
  <c r="F45" i="1"/>
  <c r="I44" i="1"/>
  <c r="G44" i="1"/>
  <c r="F44" i="1"/>
  <c r="G43" i="1"/>
  <c r="I43" i="1" s="1"/>
  <c r="F43" i="1"/>
  <c r="F42" i="1"/>
  <c r="G42" i="1" s="1"/>
  <c r="I42" i="1" s="1"/>
  <c r="I41" i="1"/>
  <c r="G41" i="1"/>
  <c r="F41" i="1"/>
  <c r="I40" i="1"/>
  <c r="G40" i="1"/>
  <c r="F40" i="1"/>
  <c r="G39" i="1"/>
  <c r="I39" i="1" s="1"/>
  <c r="F39" i="1"/>
  <c r="F38" i="1"/>
  <c r="G38" i="1" s="1"/>
  <c r="I38" i="1" s="1"/>
  <c r="I37" i="1"/>
  <c r="G37" i="1"/>
  <c r="F37" i="1"/>
  <c r="I36" i="1"/>
  <c r="G36" i="1"/>
  <c r="F36" i="1"/>
  <c r="G35" i="1"/>
  <c r="I35" i="1" s="1"/>
  <c r="F35" i="1"/>
  <c r="F34" i="1"/>
  <c r="G34" i="1" s="1"/>
  <c r="I34" i="1" s="1"/>
  <c r="I33" i="1"/>
  <c r="G33" i="1"/>
  <c r="F33" i="1"/>
  <c r="I32" i="1"/>
  <c r="G32" i="1"/>
  <c r="F32" i="1"/>
  <c r="G31" i="1"/>
  <c r="I31" i="1" s="1"/>
  <c r="F31" i="1"/>
  <c r="F30" i="1"/>
  <c r="G30" i="1" s="1"/>
  <c r="I30" i="1" s="1"/>
  <c r="I29" i="1"/>
  <c r="G29" i="1"/>
  <c r="F29" i="1"/>
  <c r="I28" i="1"/>
  <c r="G28" i="1"/>
  <c r="F28" i="1"/>
  <c r="F27" i="1"/>
  <c r="G27" i="1" s="1"/>
  <c r="I27" i="1" s="1"/>
  <c r="F26" i="1"/>
  <c r="G26" i="1" s="1"/>
  <c r="I26" i="1" s="1"/>
  <c r="I25" i="1"/>
  <c r="G25" i="1"/>
  <c r="F25" i="1"/>
  <c r="G24" i="1"/>
  <c r="I24" i="1" s="1"/>
  <c r="F24" i="1"/>
  <c r="G23" i="1"/>
  <c r="I23" i="1" s="1"/>
  <c r="F23" i="1"/>
  <c r="F22" i="1"/>
  <c r="G22" i="1" s="1"/>
  <c r="I22" i="1" s="1"/>
  <c r="I21" i="1"/>
  <c r="G21" i="1"/>
  <c r="F21" i="1"/>
  <c r="I20" i="1"/>
  <c r="G20" i="1"/>
  <c r="F20" i="1"/>
  <c r="F19" i="1"/>
  <c r="G19" i="1" s="1"/>
  <c r="I19" i="1" s="1"/>
  <c r="F18" i="1"/>
  <c r="G18" i="1" s="1"/>
  <c r="I18" i="1" s="1"/>
  <c r="I17" i="1"/>
  <c r="G17" i="1"/>
  <c r="F17" i="1"/>
  <c r="G16" i="1"/>
  <c r="I16" i="1" s="1"/>
  <c r="F16" i="1"/>
  <c r="G15" i="1"/>
  <c r="I15" i="1" s="1"/>
  <c r="F15" i="1"/>
  <c r="F14" i="1"/>
  <c r="G14" i="1" s="1"/>
  <c r="I14" i="1" s="1"/>
  <c r="I13" i="1"/>
  <c r="G13" i="1"/>
  <c r="F13" i="1"/>
  <c r="I12" i="1"/>
  <c r="G12" i="1"/>
  <c r="F12" i="1"/>
  <c r="F11" i="1"/>
  <c r="G11" i="1" s="1"/>
  <c r="I11" i="1" s="1"/>
  <c r="F10" i="1"/>
  <c r="G10" i="1" s="1"/>
  <c r="I10" i="1" s="1"/>
  <c r="I9" i="1"/>
  <c r="G9" i="1"/>
  <c r="F9" i="1"/>
  <c r="G8" i="1"/>
  <c r="I8" i="1" s="1"/>
  <c r="F8" i="1"/>
  <c r="G7" i="1"/>
  <c r="I7" i="1" s="1"/>
  <c r="F7" i="1"/>
  <c r="F6" i="1"/>
  <c r="G6" i="1" s="1"/>
  <c r="I6" i="1" s="1"/>
  <c r="G5" i="1"/>
  <c r="I5" i="1" s="1"/>
  <c r="F5" i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<sst xmlns="http://schemas.openxmlformats.org/spreadsheetml/2006/main" count="177" uniqueCount="177">
  <si>
    <r>
      <t>南京文交所挂牌藏品2015年11月</t>
    </r>
    <r>
      <rPr>
        <b/>
        <sz val="12"/>
        <rFont val="宋体"/>
        <family val="3"/>
        <charset val="134"/>
      </rPr>
      <t>10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</si>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</sst>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90.68</v>
      </c>
      <c r="I3" s="13">
        <f t="shared" ref="I3:I66" si="1">(H3-G3)/G3</f>
        <v>0.7013133208255159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1523.3</v>
      </c>
      <c r="I4" s="13">
        <f t="shared" si="1"/>
        <v>2.4362734040153393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>F5*1.3</f>
        <v>126.10000000000001</v>
      </c>
      <c r="H5" s="12">
        <v>274.70999999999998</v>
      </c>
      <c r="I5" s="13">
        <f t="shared" si="1"/>
        <v>1.1785091197462327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ref="G6:G69" si="2">F6*1.3</f>
        <v>159.46666666666667</v>
      </c>
      <c r="H6" s="12">
        <v>295.01</v>
      </c>
      <c r="I6" s="13">
        <f t="shared" si="1"/>
        <v>0.84997909698996643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81.83</v>
      </c>
      <c r="I7" s="13">
        <f t="shared" si="1"/>
        <v>2.6810616284300499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5013</v>
      </c>
      <c r="I8" s="13">
        <f t="shared" si="1"/>
        <v>0.46251094038704665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216.67</v>
      </c>
      <c r="I9" s="13">
        <f t="shared" si="1"/>
        <v>0.35137214137214123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2105</v>
      </c>
      <c r="I11" s="13">
        <f t="shared" si="1"/>
        <v>0.22052570545032851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1534.5</v>
      </c>
      <c r="I12" s="13">
        <f t="shared" si="1"/>
        <v>5.3914835164835168E-2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332.94</v>
      </c>
      <c r="I14" s="13">
        <f t="shared" si="1"/>
        <v>3.0868248772504092</v>
      </c>
    </row>
    <row r="15" spans="1:9" x14ac:dyDescent="0.2">
      <c r="A15" s="9">
        <v>601002</v>
      </c>
      <c r="B15" s="10" t="s">
        <v>22</v>
      </c>
      <c r="C15" s="9">
        <v>140</v>
      </c>
      <c r="D15" s="9">
        <v>142</v>
      </c>
      <c r="E15" s="9">
        <v>135</v>
      </c>
      <c r="F15" s="11">
        <f t="shared" si="0"/>
        <v>139</v>
      </c>
      <c r="G15" s="12">
        <f t="shared" si="2"/>
        <v>180.70000000000002</v>
      </c>
      <c r="H15" s="12">
        <v>255.71</v>
      </c>
      <c r="I15" s="13">
        <f t="shared" si="1"/>
        <v>0.41510791366906463</v>
      </c>
    </row>
    <row r="16" spans="1:9" x14ac:dyDescent="0.2">
      <c r="A16" s="9">
        <v>601003</v>
      </c>
      <c r="B16" s="10" t="s">
        <v>23</v>
      </c>
      <c r="C16" s="9">
        <v>670</v>
      </c>
      <c r="D16" s="9">
        <v>680</v>
      </c>
      <c r="E16" s="9">
        <v>650</v>
      </c>
      <c r="F16" s="11">
        <f t="shared" si="0"/>
        <v>666.66666666666663</v>
      </c>
      <c r="G16" s="12">
        <f t="shared" si="2"/>
        <v>866.66666666666663</v>
      </c>
      <c r="H16" s="12">
        <v>5963.1</v>
      </c>
      <c r="I16" s="13">
        <f t="shared" si="1"/>
        <v>5.8805000000000005</v>
      </c>
    </row>
    <row r="17" spans="1:9" x14ac:dyDescent="0.2">
      <c r="A17" s="9">
        <v>601004</v>
      </c>
      <c r="B17" s="10" t="s">
        <v>24</v>
      </c>
      <c r="C17" s="9">
        <v>325</v>
      </c>
      <c r="D17" s="9">
        <v>320</v>
      </c>
      <c r="E17" s="9">
        <v>310</v>
      </c>
      <c r="F17" s="11">
        <f t="shared" si="0"/>
        <v>318.33333333333331</v>
      </c>
      <c r="G17" s="12">
        <f t="shared" si="2"/>
        <v>413.83333333333331</v>
      </c>
      <c r="H17" s="12">
        <v>1796.76</v>
      </c>
      <c r="I17" s="13">
        <f t="shared" si="1"/>
        <v>3.3417478856222314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788.49</v>
      </c>
      <c r="I18" s="13">
        <f t="shared" si="1"/>
        <v>3.7884008097165984</v>
      </c>
    </row>
    <row r="19" spans="1:9" x14ac:dyDescent="0.2">
      <c r="A19" s="9">
        <v>601006</v>
      </c>
      <c r="B19" s="10" t="s">
        <v>26</v>
      </c>
      <c r="C19" s="9">
        <v>2100</v>
      </c>
      <c r="D19" s="9">
        <v>2100</v>
      </c>
      <c r="E19" s="9">
        <v>2000</v>
      </c>
      <c r="F19" s="11">
        <f t="shared" si="0"/>
        <v>2066.6666666666665</v>
      </c>
      <c r="G19" s="12">
        <f t="shared" si="2"/>
        <v>2686.6666666666665</v>
      </c>
      <c r="H19" s="12">
        <v>3145.9</v>
      </c>
      <c r="I19" s="13">
        <f t="shared" si="1"/>
        <v>0.1709305210918115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542.07000000000005</v>
      </c>
      <c r="I20" s="13">
        <f t="shared" si="1"/>
        <v>4.6348232848232858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305.51</v>
      </c>
      <c r="I21" s="13">
        <f t="shared" si="1"/>
        <v>2.2945003594536302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4793</v>
      </c>
      <c r="I22" s="13">
        <f t="shared" si="1"/>
        <v>-5.8657937806874033E-2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572.34</v>
      </c>
      <c r="I23" s="13">
        <f t="shared" si="1"/>
        <v>6.7693212669683254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5510.6</v>
      </c>
      <c r="I24" s="13">
        <f t="shared" si="1"/>
        <v>1.7645150501672244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312.05</v>
      </c>
      <c r="I25" s="13">
        <f t="shared" si="1"/>
        <v>2.4620931952662728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598.1</v>
      </c>
      <c r="I26" s="13">
        <f t="shared" si="1"/>
        <v>0.52849476105290061</v>
      </c>
    </row>
    <row r="27" spans="1:9" x14ac:dyDescent="0.2">
      <c r="A27" s="9">
        <v>601014</v>
      </c>
      <c r="B27" s="10" t="s">
        <v>34</v>
      </c>
      <c r="C27" s="9">
        <v>46</v>
      </c>
      <c r="D27" s="9">
        <v>47</v>
      </c>
      <c r="E27" s="9">
        <v>45</v>
      </c>
      <c r="F27" s="11">
        <f t="shared" si="0"/>
        <v>46</v>
      </c>
      <c r="G27" s="12">
        <f t="shared" si="2"/>
        <v>59.800000000000004</v>
      </c>
      <c r="H27" s="12">
        <v>354.65</v>
      </c>
      <c r="I27" s="13">
        <f t="shared" si="1"/>
        <v>4.9306020066889626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305.25</v>
      </c>
      <c r="I28" s="13">
        <f t="shared" si="1"/>
        <v>2.8076923076923075</v>
      </c>
    </row>
    <row r="29" spans="1:9" x14ac:dyDescent="0.2">
      <c r="A29" s="9">
        <v>601016</v>
      </c>
      <c r="B29" s="10" t="s">
        <v>36</v>
      </c>
      <c r="C29" s="9">
        <v>88</v>
      </c>
      <c r="D29" s="9">
        <v>88</v>
      </c>
      <c r="E29" s="9">
        <v>85</v>
      </c>
      <c r="F29" s="11">
        <f t="shared" si="0"/>
        <v>87</v>
      </c>
      <c r="G29" s="12">
        <f t="shared" si="2"/>
        <v>113.10000000000001</v>
      </c>
      <c r="H29" s="12">
        <v>584.86</v>
      </c>
      <c r="I29" s="13">
        <f t="shared" si="1"/>
        <v>4.1711759504862949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904.01</v>
      </c>
      <c r="I30" s="13">
        <f t="shared" si="1"/>
        <v>0.2058826144953313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657.44</v>
      </c>
      <c r="I31" s="19">
        <f t="shared" si="1"/>
        <v>-2.1181141439205818E-2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791.81</v>
      </c>
      <c r="I32" s="13">
        <f t="shared" si="1"/>
        <v>-3.8287449392712662E-2</v>
      </c>
    </row>
    <row r="33" spans="1:9" x14ac:dyDescent="0.2">
      <c r="A33" s="9">
        <v>602001</v>
      </c>
      <c r="B33" s="10" t="s">
        <v>40</v>
      </c>
      <c r="C33" s="9">
        <v>185</v>
      </c>
      <c r="D33" s="9">
        <v>188</v>
      </c>
      <c r="E33" s="9">
        <v>180</v>
      </c>
      <c r="F33" s="11">
        <f t="shared" si="0"/>
        <v>184.33333333333334</v>
      </c>
      <c r="G33" s="12">
        <f t="shared" si="2"/>
        <v>239.63333333333335</v>
      </c>
      <c r="H33" s="12">
        <v>655.73</v>
      </c>
      <c r="I33" s="13">
        <f t="shared" si="1"/>
        <v>1.7363889275281681</v>
      </c>
    </row>
    <row r="34" spans="1:9" x14ac:dyDescent="0.2">
      <c r="A34" s="9">
        <v>602002</v>
      </c>
      <c r="B34" s="9" t="s">
        <v>41</v>
      </c>
      <c r="C34" s="9">
        <v>588</v>
      </c>
      <c r="D34" s="9">
        <v>590</v>
      </c>
      <c r="E34" s="9">
        <v>580</v>
      </c>
      <c r="F34" s="11">
        <f t="shared" si="0"/>
        <v>586</v>
      </c>
      <c r="G34" s="12">
        <f t="shared" si="2"/>
        <v>761.80000000000007</v>
      </c>
      <c r="H34" s="12">
        <v>1020.7</v>
      </c>
      <c r="I34" s="13">
        <f t="shared" si="1"/>
        <v>0.33985297978472034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108725</v>
      </c>
      <c r="I35" s="13">
        <f t="shared" si="1"/>
        <v>72.795248868778287</v>
      </c>
    </row>
    <row r="36" spans="1:9" x14ac:dyDescent="0.2">
      <c r="A36" s="9">
        <v>602004</v>
      </c>
      <c r="B36" s="9" t="s">
        <v>43</v>
      </c>
      <c r="C36" s="9">
        <v>415</v>
      </c>
      <c r="D36" s="9">
        <v>420</v>
      </c>
      <c r="E36" s="9">
        <v>400</v>
      </c>
      <c r="F36" s="11">
        <f t="shared" si="0"/>
        <v>411.66666666666669</v>
      </c>
      <c r="G36" s="12">
        <f t="shared" si="2"/>
        <v>535.16666666666674</v>
      </c>
      <c r="H36" s="12">
        <v>1767.9</v>
      </c>
      <c r="I36" s="13">
        <f t="shared" si="1"/>
        <v>2.3034568670196198</v>
      </c>
    </row>
    <row r="37" spans="1:9" x14ac:dyDescent="0.2">
      <c r="A37" s="9">
        <v>602005</v>
      </c>
      <c r="B37" s="10" t="s">
        <v>44</v>
      </c>
      <c r="C37" s="9">
        <v>82</v>
      </c>
      <c r="D37" s="9">
        <v>85</v>
      </c>
      <c r="E37" s="9">
        <v>80</v>
      </c>
      <c r="F37" s="11">
        <f t="shared" si="0"/>
        <v>82.333333333333329</v>
      </c>
      <c r="G37" s="12">
        <f t="shared" si="2"/>
        <v>107.03333333333333</v>
      </c>
      <c r="H37" s="12">
        <v>362.52</v>
      </c>
      <c r="I37" s="13">
        <f t="shared" si="1"/>
        <v>2.3869822485207099</v>
      </c>
    </row>
    <row r="38" spans="1:9" x14ac:dyDescent="0.2">
      <c r="A38" s="9">
        <v>602006</v>
      </c>
      <c r="B38" s="10" t="s">
        <v>45</v>
      </c>
      <c r="C38" s="9">
        <v>75</v>
      </c>
      <c r="D38" s="9">
        <v>72</v>
      </c>
      <c r="E38" s="9">
        <v>70</v>
      </c>
      <c r="F38" s="11">
        <f t="shared" si="0"/>
        <v>72.333333333333329</v>
      </c>
      <c r="G38" s="12">
        <f t="shared" si="2"/>
        <v>94.033333333333331</v>
      </c>
      <c r="H38" s="12">
        <v>256.27999999999997</v>
      </c>
      <c r="I38" s="13">
        <f t="shared" si="1"/>
        <v>1.7254165189649058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301.66000000000003</v>
      </c>
      <c r="I39" s="13">
        <f t="shared" si="1"/>
        <v>5.3865913902611142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1667.6</v>
      </c>
      <c r="I40" s="13">
        <f t="shared" si="1"/>
        <v>3.0939443535188218</v>
      </c>
    </row>
    <row r="41" spans="1:9" x14ac:dyDescent="0.2">
      <c r="A41" s="9">
        <v>602009</v>
      </c>
      <c r="B41" s="9" t="s">
        <v>48</v>
      </c>
      <c r="C41" s="9">
        <v>105</v>
      </c>
      <c r="D41" s="9">
        <v>105</v>
      </c>
      <c r="E41" s="9">
        <v>100</v>
      </c>
      <c r="F41" s="11">
        <f t="shared" si="0"/>
        <v>103.33333333333333</v>
      </c>
      <c r="G41" s="12">
        <f t="shared" si="2"/>
        <v>134.33333333333334</v>
      </c>
      <c r="H41" s="12">
        <v>808.34</v>
      </c>
      <c r="I41" s="13">
        <f t="shared" si="1"/>
        <v>5.0174193548387089</v>
      </c>
    </row>
    <row r="42" spans="1:9" x14ac:dyDescent="0.2">
      <c r="A42" s="9">
        <v>602010</v>
      </c>
      <c r="B42" s="9" t="s">
        <v>49</v>
      </c>
      <c r="C42" s="9">
        <v>285</v>
      </c>
      <c r="D42" s="9">
        <v>288</v>
      </c>
      <c r="E42" s="9">
        <v>280</v>
      </c>
      <c r="F42" s="11">
        <f t="shared" si="0"/>
        <v>284.33333333333331</v>
      </c>
      <c r="G42" s="12">
        <f t="shared" si="2"/>
        <v>369.63333333333333</v>
      </c>
      <c r="H42" s="12">
        <v>1491.9</v>
      </c>
      <c r="I42" s="13">
        <f t="shared" si="1"/>
        <v>3.0361619623049876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404.58</v>
      </c>
      <c r="I43" s="13">
        <f t="shared" si="1"/>
        <v>0.21568509615384607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529.29999999999995</v>
      </c>
      <c r="I44" s="13">
        <f t="shared" si="1"/>
        <v>5.4802710243124636E-2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771.9</v>
      </c>
      <c r="I45" s="13">
        <f t="shared" si="1"/>
        <v>0.55572724219012415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620.20000000000005</v>
      </c>
      <c r="I46" s="13">
        <f t="shared" si="1"/>
        <v>0.343878656554713</v>
      </c>
    </row>
    <row r="47" spans="1:9" x14ac:dyDescent="0.2">
      <c r="A47" s="9">
        <v>602015</v>
      </c>
      <c r="B47" s="9" t="s">
        <v>54</v>
      </c>
      <c r="C47" s="9">
        <v>358</v>
      </c>
      <c r="D47" s="9">
        <v>355</v>
      </c>
      <c r="E47" s="9">
        <v>350</v>
      </c>
      <c r="F47" s="11">
        <f t="shared" si="0"/>
        <v>354.33333333333331</v>
      </c>
      <c r="G47" s="12">
        <f t="shared" si="2"/>
        <v>460.63333333333333</v>
      </c>
      <c r="H47" s="12">
        <v>895.9</v>
      </c>
      <c r="I47" s="13">
        <f t="shared" si="1"/>
        <v>0.94493089224980098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1015.8</v>
      </c>
      <c r="I48" s="13">
        <f t="shared" si="1"/>
        <v>2.3973244147157189</v>
      </c>
    </row>
    <row r="49" spans="1:9" x14ac:dyDescent="0.2">
      <c r="A49" s="9">
        <v>602018</v>
      </c>
      <c r="B49" s="9" t="s">
        <v>56</v>
      </c>
      <c r="C49" s="9">
        <v>580</v>
      </c>
      <c r="D49" s="9">
        <v>580</v>
      </c>
      <c r="E49" s="9">
        <v>570</v>
      </c>
      <c r="F49" s="11">
        <f t="shared" si="0"/>
        <v>576.66666666666663</v>
      </c>
      <c r="G49" s="12">
        <f t="shared" si="2"/>
        <v>749.66666666666663</v>
      </c>
      <c r="H49" s="12">
        <v>2130</v>
      </c>
      <c r="I49" s="13">
        <f t="shared" si="1"/>
        <v>1.8412627834593156</v>
      </c>
    </row>
    <row r="50" spans="1:9" x14ac:dyDescent="0.2">
      <c r="A50" s="9">
        <v>602019</v>
      </c>
      <c r="B50" s="9" t="s">
        <v>57</v>
      </c>
      <c r="C50" s="9">
        <v>430</v>
      </c>
      <c r="D50" s="9">
        <v>420</v>
      </c>
      <c r="E50" s="9">
        <v>420</v>
      </c>
      <c r="F50" s="11">
        <f t="shared" si="0"/>
        <v>423.33333333333331</v>
      </c>
      <c r="G50" s="12">
        <f t="shared" si="2"/>
        <v>550.33333333333337</v>
      </c>
      <c r="H50" s="12">
        <v>1404.6</v>
      </c>
      <c r="I50" s="13">
        <f t="shared" si="1"/>
        <v>1.5522713506965473</v>
      </c>
    </row>
    <row r="51" spans="1:9" x14ac:dyDescent="0.2">
      <c r="A51" s="9">
        <v>602020</v>
      </c>
      <c r="B51" s="9" t="s">
        <v>58</v>
      </c>
      <c r="C51" s="9">
        <v>132</v>
      </c>
      <c r="D51" s="9">
        <v>135</v>
      </c>
      <c r="E51" s="9">
        <v>130</v>
      </c>
      <c r="F51" s="11">
        <f t="shared" si="0"/>
        <v>132.33333333333334</v>
      </c>
      <c r="G51" s="12">
        <f t="shared" si="2"/>
        <v>172.03333333333336</v>
      </c>
      <c r="H51" s="12">
        <v>413.82</v>
      </c>
      <c r="I51" s="13">
        <f t="shared" si="1"/>
        <v>1.4054640573532258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1462.8</v>
      </c>
      <c r="I52" s="13">
        <f t="shared" si="1"/>
        <v>1.9873383253914225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883.4</v>
      </c>
      <c r="I53" s="13">
        <f t="shared" si="1"/>
        <v>0.32808819844650444</v>
      </c>
    </row>
    <row r="54" spans="1:9" x14ac:dyDescent="0.2">
      <c r="A54" s="9">
        <v>602023</v>
      </c>
      <c r="B54" s="9" t="s">
        <v>61</v>
      </c>
      <c r="C54" s="9">
        <v>780</v>
      </c>
      <c r="D54" s="9">
        <v>780</v>
      </c>
      <c r="E54" s="9">
        <v>750</v>
      </c>
      <c r="F54" s="11">
        <f t="shared" si="0"/>
        <v>770</v>
      </c>
      <c r="G54" s="12">
        <f t="shared" si="2"/>
        <v>1001</v>
      </c>
      <c r="H54" s="12">
        <v>2208.6</v>
      </c>
      <c r="I54" s="13">
        <f t="shared" si="1"/>
        <v>1.2063936063936063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471.5</v>
      </c>
      <c r="I55" s="13">
        <f t="shared" si="1"/>
        <v>2.9280755345737299</v>
      </c>
    </row>
    <row r="56" spans="1:9" x14ac:dyDescent="0.2">
      <c r="A56" s="9">
        <v>602025</v>
      </c>
      <c r="B56" s="9" t="s">
        <v>63</v>
      </c>
      <c r="C56" s="9">
        <v>390</v>
      </c>
      <c r="D56" s="9">
        <v>400</v>
      </c>
      <c r="E56" s="9">
        <v>380</v>
      </c>
      <c r="F56" s="11">
        <f t="shared" si="0"/>
        <v>390</v>
      </c>
      <c r="G56" s="12">
        <f t="shared" si="2"/>
        <v>507</v>
      </c>
      <c r="H56" s="12">
        <v>859.5</v>
      </c>
      <c r="I56" s="13">
        <f t="shared" si="1"/>
        <v>0.69526627218934911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484.09</v>
      </c>
      <c r="I57" s="13">
        <f t="shared" si="1"/>
        <v>1.864437869822485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1483.34</v>
      </c>
      <c r="I58" s="19">
        <f t="shared" si="1"/>
        <v>1.3937708445400749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608.29999999999995</v>
      </c>
      <c r="I59" s="19">
        <f t="shared" si="1"/>
        <v>0.71819979286319557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537.05999999999995</v>
      </c>
      <c r="I60" s="13">
        <f t="shared" si="1"/>
        <v>0.175872135454678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352.94</v>
      </c>
      <c r="I61" s="13">
        <f t="shared" si="1"/>
        <v>1.4532437442075994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1482.75</v>
      </c>
      <c r="I62" s="13">
        <f t="shared" si="1"/>
        <v>6.3113905325443787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211.14</v>
      </c>
      <c r="I63" s="13">
        <f t="shared" si="1"/>
        <v>2.9294044665012398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1767.1</v>
      </c>
      <c r="I64" s="13">
        <f t="shared" si="1"/>
        <v>-1.7367933271547738E-2</v>
      </c>
    </row>
    <row r="65" spans="1:9" x14ac:dyDescent="0.2">
      <c r="A65" s="9">
        <v>605004</v>
      </c>
      <c r="B65" s="9" t="s">
        <v>72</v>
      </c>
      <c r="C65" s="9">
        <v>38</v>
      </c>
      <c r="D65" s="9">
        <v>38</v>
      </c>
      <c r="E65" s="9">
        <v>35</v>
      </c>
      <c r="F65" s="11">
        <f t="shared" si="0"/>
        <v>37</v>
      </c>
      <c r="G65" s="12">
        <f t="shared" si="2"/>
        <v>48.1</v>
      </c>
      <c r="H65" s="12">
        <v>140.75</v>
      </c>
      <c r="I65" s="13">
        <f t="shared" si="1"/>
        <v>1.9261954261954262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411.5</v>
      </c>
      <c r="I66" s="13">
        <f t="shared" si="1"/>
        <v>-0.14756249136859553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3363.2</v>
      </c>
      <c r="I67" s="13">
        <f t="shared" ref="I67:I114" si="4">(H67-G67)/G67</f>
        <v>8.6550576680773955E-2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si="2"/>
        <v>2006.3333333333333</v>
      </c>
      <c r="H68" s="12">
        <v>2931.3</v>
      </c>
      <c r="I68" s="13">
        <f t="shared" si="4"/>
        <v>0.4610234258182424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2"/>
        <v>1495</v>
      </c>
      <c r="H69" s="12">
        <v>4108</v>
      </c>
      <c r="I69" s="13">
        <f t="shared" si="4"/>
        <v>1.7478260869565216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ref="G70:G133" si="5">F70*1.3</f>
        <v>1516.6666666666667</v>
      </c>
      <c r="H70" s="12">
        <v>3173.5</v>
      </c>
      <c r="I70" s="13">
        <f t="shared" si="4"/>
        <v>1.0924175824175824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238.31</v>
      </c>
      <c r="I71" s="13">
        <f t="shared" si="4"/>
        <v>3.9190174762625571</v>
      </c>
    </row>
    <row r="72" spans="1:9" x14ac:dyDescent="0.2">
      <c r="A72" s="9">
        <v>605011</v>
      </c>
      <c r="B72" s="9" t="s">
        <v>79</v>
      </c>
      <c r="C72" s="9">
        <v>48</v>
      </c>
      <c r="D72" s="9">
        <v>48</v>
      </c>
      <c r="E72" s="9">
        <v>46</v>
      </c>
      <c r="F72" s="11">
        <f t="shared" si="3"/>
        <v>47.333333333333336</v>
      </c>
      <c r="G72" s="12">
        <f t="shared" si="5"/>
        <v>61.533333333333339</v>
      </c>
      <c r="H72" s="12">
        <v>591.51</v>
      </c>
      <c r="I72" s="13">
        <f t="shared" si="4"/>
        <v>8.6128385698808234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700.72</v>
      </c>
      <c r="I73" s="13">
        <f t="shared" si="4"/>
        <v>9.5002997002997009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1563.83</v>
      </c>
      <c r="I74" s="13">
        <f t="shared" si="4"/>
        <v>4.6832101756511193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364.59</v>
      </c>
      <c r="I75" s="13">
        <f t="shared" si="4"/>
        <v>1.1853546453546451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242.5</v>
      </c>
      <c r="I76" s="13">
        <f t="shared" si="4"/>
        <v>2.9689034369885432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1127</v>
      </c>
      <c r="I77" s="13">
        <f t="shared" si="4"/>
        <v>-0.17435897435897435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898.56</v>
      </c>
      <c r="I78" s="13">
        <f t="shared" si="4"/>
        <v>0.92356215213358062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4854</v>
      </c>
      <c r="I79" s="13">
        <f t="shared" si="4"/>
        <v>-8.5588697017268553E-2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5826</v>
      </c>
      <c r="I80" s="13">
        <f t="shared" si="4"/>
        <v>-0.33044744100520995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1079.47</v>
      </c>
      <c r="I81" s="13">
        <f t="shared" si="4"/>
        <v>0.25180131426362579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3593.5</v>
      </c>
      <c r="I82" s="13">
        <f t="shared" si="4"/>
        <v>0.77954770551337083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24376.9</v>
      </c>
      <c r="I83" s="13">
        <f t="shared" si="4"/>
        <v>13.063596153846156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15966.3</v>
      </c>
      <c r="I84" s="13">
        <f t="shared" si="4"/>
        <v>6.2961005331302351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108703.2</v>
      </c>
      <c r="I85" s="13">
        <f t="shared" si="4"/>
        <v>26.872615384615383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3849.7</v>
      </c>
      <c r="I86" s="13">
        <f t="shared" si="4"/>
        <v>2.8794423916694654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3360.8</v>
      </c>
      <c r="I87" s="13">
        <f t="shared" si="4"/>
        <v>0.67509553081907314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30.19</v>
      </c>
      <c r="I88" s="13">
        <f t="shared" si="4"/>
        <v>1.3378936499741869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177.98</v>
      </c>
      <c r="I89" s="13">
        <f t="shared" si="4"/>
        <v>2.5468314069350333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881.08</v>
      </c>
      <c r="I90" s="13">
        <f t="shared" si="4"/>
        <v>0.15855358316896784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166.62</v>
      </c>
      <c r="I91" s="13">
        <f t="shared" si="4"/>
        <v>2.8450769230769226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105.35</v>
      </c>
      <c r="I92" s="19">
        <f t="shared" si="4"/>
        <v>6.9709962168978556</v>
      </c>
    </row>
    <row r="93" spans="1:9" x14ac:dyDescent="0.2">
      <c r="A93" s="9">
        <v>605032</v>
      </c>
      <c r="B93" s="9" t="s">
        <v>100</v>
      </c>
      <c r="C93" s="9">
        <v>39</v>
      </c>
      <c r="D93" s="9">
        <v>40</v>
      </c>
      <c r="E93" s="9">
        <v>38</v>
      </c>
      <c r="F93" s="11">
        <f t="shared" si="3"/>
        <v>39</v>
      </c>
      <c r="G93" s="12">
        <f t="shared" si="5"/>
        <v>50.7</v>
      </c>
      <c r="H93" s="12">
        <v>170.07</v>
      </c>
      <c r="I93" s="13">
        <f t="shared" si="4"/>
        <v>2.354437869822485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3547.6</v>
      </c>
      <c r="I94" s="13">
        <f t="shared" si="4"/>
        <v>0.66060227804649696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6302.6</v>
      </c>
      <c r="I95" s="13">
        <f t="shared" si="4"/>
        <v>1.8630829800121136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4446.7</v>
      </c>
      <c r="I96" s="13">
        <f t="shared" si="4"/>
        <v>4.2355180533751957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3069.6</v>
      </c>
      <c r="I97" s="13">
        <f t="shared" si="4"/>
        <v>1.7670673076923071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19978.099999999999</v>
      </c>
      <c r="I98" s="13">
        <f t="shared" si="4"/>
        <v>9.976978021978022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5991</v>
      </c>
      <c r="I99" s="13">
        <f t="shared" si="4"/>
        <v>5.4604601006470164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7369</v>
      </c>
      <c r="I100" s="13">
        <f t="shared" si="4"/>
        <v>1.3618589743589744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1721.7</v>
      </c>
      <c r="I101" s="13">
        <f t="shared" si="4"/>
        <v>7.0265734265734272</v>
      </c>
    </row>
    <row r="102" spans="1:9" x14ac:dyDescent="0.2">
      <c r="A102" s="9">
        <v>605041</v>
      </c>
      <c r="B102" s="9" t="s">
        <v>109</v>
      </c>
      <c r="C102" s="9">
        <v>31</v>
      </c>
      <c r="D102" s="9">
        <v>31</v>
      </c>
      <c r="E102" s="9">
        <v>30.8</v>
      </c>
      <c r="F102" s="11">
        <f t="shared" si="3"/>
        <v>30.933333333333334</v>
      </c>
      <c r="G102" s="12">
        <f t="shared" si="5"/>
        <v>40.213333333333338</v>
      </c>
      <c r="H102" s="12">
        <v>172.2</v>
      </c>
      <c r="I102" s="13">
        <f t="shared" si="4"/>
        <v>3.2821618037135272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42055.6</v>
      </c>
      <c r="I103" s="13">
        <f t="shared" si="4"/>
        <v>24.539838056680161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5299.6</v>
      </c>
      <c r="I104" s="13">
        <f t="shared" si="4"/>
        <v>3.2171883289124668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889.39</v>
      </c>
      <c r="I105" s="13">
        <f t="shared" si="4"/>
        <v>10.154556856187291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2995.6</v>
      </c>
      <c r="I106" s="13">
        <f t="shared" si="4"/>
        <v>0.32685663664550396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252.69</v>
      </c>
      <c r="I107" s="13">
        <f t="shared" si="4"/>
        <v>0.86303760137625962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328.96</v>
      </c>
      <c r="I108" s="13">
        <f t="shared" si="4"/>
        <v>5.544297082228117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309.52</v>
      </c>
      <c r="I109" s="13">
        <f t="shared" si="4"/>
        <v>5.6382613668859012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221.98</v>
      </c>
      <c r="I110" s="13">
        <f t="shared" si="4"/>
        <v>5.8759938048528655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7041</v>
      </c>
      <c r="I111" s="13">
        <f t="shared" si="4"/>
        <v>2.6513396715643909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3448.1</v>
      </c>
      <c r="I112" s="13">
        <f t="shared" si="4"/>
        <v>1.0995128881672418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769.49</v>
      </c>
      <c r="I113" s="13">
        <f t="shared" si="4"/>
        <v>1.7319171597633134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110</v>
      </c>
      <c r="F114" s="11">
        <f t="shared" si="3"/>
        <v>116.66666666666667</v>
      </c>
      <c r="G114" s="12">
        <f t="shared" si="5"/>
        <v>151.66666666666669</v>
      </c>
      <c r="H114" s="12">
        <v>349.61</v>
      </c>
      <c r="I114" s="13">
        <f t="shared" si="4"/>
        <v>1.3051208791208788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575.75</v>
      </c>
      <c r="I115" s="13">
        <f>(H115-G115)/G115</f>
        <v>0.52718832891246681</v>
      </c>
    </row>
    <row r="116" spans="1:9" x14ac:dyDescent="0.2">
      <c r="A116" s="9">
        <v>701001</v>
      </c>
      <c r="B116" s="9" t="s">
        <v>123</v>
      </c>
      <c r="C116" s="9">
        <v>32</v>
      </c>
      <c r="D116" s="9">
        <v>32</v>
      </c>
      <c r="E116" s="9">
        <v>30</v>
      </c>
      <c r="F116" s="11">
        <f t="shared" si="3"/>
        <v>31.333333333333332</v>
      </c>
      <c r="G116" s="12">
        <f t="shared" si="5"/>
        <v>40.733333333333334</v>
      </c>
      <c r="H116" s="12">
        <v>76.06</v>
      </c>
      <c r="I116" s="13">
        <f>(H116-G116)/G116</f>
        <v>0.86726677577741407</v>
      </c>
    </row>
    <row r="117" spans="1:9" x14ac:dyDescent="0.2">
      <c r="A117" s="9">
        <v>701002</v>
      </c>
      <c r="B117" s="9" t="s">
        <v>124</v>
      </c>
      <c r="C117" s="9">
        <v>325</v>
      </c>
      <c r="D117" s="9">
        <v>320</v>
      </c>
      <c r="E117" s="9">
        <v>300</v>
      </c>
      <c r="F117" s="11">
        <f t="shared" si="3"/>
        <v>315</v>
      </c>
      <c r="G117" s="12">
        <f t="shared" si="5"/>
        <v>409.5</v>
      </c>
      <c r="H117" s="12">
        <v>695.3</v>
      </c>
      <c r="I117" s="13">
        <f>(H117-G117)/G117</f>
        <v>0.69792429792429778</v>
      </c>
    </row>
    <row r="118" spans="1:9" x14ac:dyDescent="0.2">
      <c r="A118" s="9">
        <v>701003</v>
      </c>
      <c r="B118" s="9" t="s">
        <v>125</v>
      </c>
      <c r="C118" s="9">
        <v>113</v>
      </c>
      <c r="D118" s="9">
        <v>112</v>
      </c>
      <c r="E118" s="9">
        <v>110</v>
      </c>
      <c r="F118" s="11">
        <f t="shared" si="3"/>
        <v>111.66666666666667</v>
      </c>
      <c r="G118" s="12">
        <f t="shared" si="5"/>
        <v>145.16666666666669</v>
      </c>
      <c r="H118" s="12">
        <v>199.69</v>
      </c>
      <c r="I118" s="13">
        <f>(H118-G118)/G118</f>
        <v>0.37559127439724438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340.16</v>
      </c>
      <c r="I119" s="13">
        <f>(H119-G119)/G119</f>
        <v>1.1389226577237479</v>
      </c>
    </row>
    <row r="120" spans="1:9" x14ac:dyDescent="0.2">
      <c r="A120" s="9">
        <v>701005</v>
      </c>
      <c r="B120" s="9" t="s">
        <v>127</v>
      </c>
      <c r="C120" s="9">
        <v>58</v>
      </c>
      <c r="D120" s="9">
        <v>55</v>
      </c>
      <c r="E120" s="9">
        <v>50</v>
      </c>
      <c r="F120" s="11">
        <f t="shared" si="3"/>
        <v>54.333333333333336</v>
      </c>
      <c r="G120" s="12">
        <f t="shared" si="5"/>
        <v>70.63333333333334</v>
      </c>
      <c r="H120" s="12">
        <v>148.18</v>
      </c>
      <c r="I120" s="13">
        <f t="shared" ref="I120:I169" si="6">(H120-G120)/G120</f>
        <v>1.0978763567720622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362.1</v>
      </c>
      <c r="I121" s="13">
        <f t="shared" si="6"/>
        <v>-1.4604499274310614E-2</v>
      </c>
    </row>
    <row r="122" spans="1:9" x14ac:dyDescent="0.2">
      <c r="A122" s="9">
        <v>701007</v>
      </c>
      <c r="B122" s="9" t="s">
        <v>129</v>
      </c>
      <c r="C122" s="9">
        <v>68</v>
      </c>
      <c r="D122" s="9">
        <v>68</v>
      </c>
      <c r="E122" s="9">
        <v>65</v>
      </c>
      <c r="F122" s="11">
        <f t="shared" si="3"/>
        <v>67</v>
      </c>
      <c r="G122" s="12">
        <f t="shared" si="5"/>
        <v>87.100000000000009</v>
      </c>
      <c r="H122" s="12">
        <v>171.69</v>
      </c>
      <c r="I122" s="13">
        <f t="shared" si="6"/>
        <v>0.97118254879448884</v>
      </c>
    </row>
    <row r="123" spans="1:9" x14ac:dyDescent="0.2">
      <c r="A123" s="9">
        <v>701008</v>
      </c>
      <c r="B123" s="9" t="s">
        <v>130</v>
      </c>
      <c r="C123" s="9">
        <v>63</v>
      </c>
      <c r="D123" s="9">
        <v>64</v>
      </c>
      <c r="E123" s="9">
        <v>62</v>
      </c>
      <c r="F123" s="11">
        <f t="shared" si="3"/>
        <v>63</v>
      </c>
      <c r="G123" s="12">
        <f t="shared" si="5"/>
        <v>81.900000000000006</v>
      </c>
      <c r="H123" s="12">
        <v>162.27000000000001</v>
      </c>
      <c r="I123" s="13">
        <f t="shared" si="6"/>
        <v>0.98131868131868127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1875.5</v>
      </c>
      <c r="I124" s="13">
        <f t="shared" si="6"/>
        <v>2.490384615384615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918.8</v>
      </c>
      <c r="I125" s="13">
        <f t="shared" si="6"/>
        <v>0.9452364149611856</v>
      </c>
    </row>
    <row r="126" spans="1:9" x14ac:dyDescent="0.2">
      <c r="A126" s="9">
        <v>701011</v>
      </c>
      <c r="B126" s="9" t="s">
        <v>133</v>
      </c>
      <c r="C126" s="9">
        <v>282</v>
      </c>
      <c r="D126" s="9">
        <v>280</v>
      </c>
      <c r="E126" s="9">
        <v>280</v>
      </c>
      <c r="F126" s="11">
        <f t="shared" si="3"/>
        <v>280.66666666666669</v>
      </c>
      <c r="G126" s="12">
        <f t="shared" si="5"/>
        <v>364.86666666666673</v>
      </c>
      <c r="H126" s="12">
        <v>653.70000000000005</v>
      </c>
      <c r="I126" s="13">
        <f t="shared" si="6"/>
        <v>0.79161337474876647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6919.2</v>
      </c>
      <c r="I127" s="13">
        <f t="shared" si="6"/>
        <v>1.0656383719773113</v>
      </c>
    </row>
    <row r="128" spans="1:9" x14ac:dyDescent="0.2">
      <c r="A128" s="9">
        <v>801001</v>
      </c>
      <c r="B128" s="10" t="s">
        <v>135</v>
      </c>
      <c r="C128" s="9">
        <v>25500</v>
      </c>
      <c r="D128" s="9">
        <v>25500</v>
      </c>
      <c r="E128" s="9">
        <v>25000</v>
      </c>
      <c r="F128" s="11">
        <f t="shared" si="3"/>
        <v>25333.333333333332</v>
      </c>
      <c r="G128" s="12">
        <f t="shared" si="5"/>
        <v>32933.333333333336</v>
      </c>
      <c r="H128" s="12">
        <v>30459</v>
      </c>
      <c r="I128" s="13">
        <f t="shared" si="6"/>
        <v>-7.5131578947368494E-2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17338</v>
      </c>
      <c r="I129" s="13">
        <f t="shared" si="6"/>
        <v>-0.15766801619433207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16768</v>
      </c>
      <c r="I130" s="13">
        <f t="shared" si="6"/>
        <v>-0.30278586278586278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83845</v>
      </c>
      <c r="I131" s="13">
        <f t="shared" si="6"/>
        <v>14.73076923076923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si="5"/>
        <v>2968.3333333333335</v>
      </c>
      <c r="H132" s="12">
        <v>23950</v>
      </c>
      <c r="I132" s="13">
        <f t="shared" si="6"/>
        <v>7.0685008422234699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5"/>
        <v>8016.666666666667</v>
      </c>
      <c r="H133" s="12">
        <v>5305</v>
      </c>
      <c r="I133" s="13">
        <f t="shared" si="6"/>
        <v>-0.3382536382536383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ref="G134:G169" si="8">F134*1.3</f>
        <v>5416.666666666667</v>
      </c>
      <c r="H134" s="12">
        <v>7052</v>
      </c>
      <c r="I134" s="13">
        <f t="shared" si="6"/>
        <v>0.30190769230769221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3534.5</v>
      </c>
      <c r="I135" s="13">
        <f t="shared" si="6"/>
        <v>0.2946886446886447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7957.1</v>
      </c>
      <c r="I136" s="13">
        <f t="shared" si="6"/>
        <v>1.2257622377622379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3271</v>
      </c>
      <c r="I137" s="13">
        <f t="shared" si="6"/>
        <v>8.6109573879358109E-2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2860.2</v>
      </c>
      <c r="I138" s="13">
        <f t="shared" si="6"/>
        <v>1.6940659340659336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6046</v>
      </c>
      <c r="I139" s="13">
        <f t="shared" si="6"/>
        <v>1.2576549663928305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8307</v>
      </c>
      <c r="I140" s="13">
        <f t="shared" si="6"/>
        <v>-0.28999999999999998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7495</v>
      </c>
      <c r="I141" s="13">
        <f t="shared" si="6"/>
        <v>-0.10382622558788368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16426</v>
      </c>
      <c r="I142" s="13">
        <f t="shared" si="6"/>
        <v>0.81369157158630823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7523</v>
      </c>
      <c r="I143" s="13">
        <f t="shared" si="6"/>
        <v>-3.5512820512820516E-2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4900.7</v>
      </c>
      <c r="I144" s="13">
        <f t="shared" si="6"/>
        <v>0.73989349112426039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2072.1</v>
      </c>
      <c r="I145" s="13">
        <f t="shared" si="6"/>
        <v>0.11203935599284436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4675</v>
      </c>
      <c r="I146" s="13">
        <f t="shared" si="6"/>
        <v>1.1533855366190695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8398.7999999999993</v>
      </c>
      <c r="I147" s="13">
        <f t="shared" si="6"/>
        <v>2.3018477263792421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22426</v>
      </c>
      <c r="I148" s="13">
        <f t="shared" si="6"/>
        <v>4.2808477237048663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6906.2</v>
      </c>
      <c r="I149" s="13">
        <f t="shared" si="6"/>
        <v>1.7717190635451501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4390.2</v>
      </c>
      <c r="I150" s="13">
        <f t="shared" si="6"/>
        <v>0.22063021316033365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18971</v>
      </c>
      <c r="I151" s="13">
        <f t="shared" si="6"/>
        <v>4.0320954907161806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17791</v>
      </c>
      <c r="I152" s="13">
        <f t="shared" si="6"/>
        <v>3.7962796549245144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7211.9</v>
      </c>
      <c r="I153" s="13">
        <f t="shared" si="6"/>
        <v>1.8944080267558523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5282.3</v>
      </c>
      <c r="I154" s="13">
        <f t="shared" si="6"/>
        <v>2.0860564751703992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6394</v>
      </c>
      <c r="I155" s="13">
        <f t="shared" si="6"/>
        <v>2.132778049975502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731.6</v>
      </c>
      <c r="I156" s="13">
        <f t="shared" si="6"/>
        <v>0.26940427993059568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9236.4</v>
      </c>
      <c r="I157" s="13">
        <f t="shared" si="6"/>
        <v>4.2629059829059823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5492</v>
      </c>
      <c r="I158" s="13">
        <f t="shared" si="6"/>
        <v>0.94086464836847694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7082.7</v>
      </c>
      <c r="I159" s="13">
        <f t="shared" si="6"/>
        <v>3.4535946342485855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1548.2</v>
      </c>
      <c r="I160" s="13">
        <f t="shared" si="6"/>
        <v>2.2042773370127628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2666.4</v>
      </c>
      <c r="I161" s="13">
        <f t="shared" si="6"/>
        <v>2.3260706860706866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696.61</v>
      </c>
      <c r="I162" s="13">
        <f t="shared" si="6"/>
        <v>0.86925760286225395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696.5</v>
      </c>
      <c r="I163" s="13">
        <f t="shared" si="6"/>
        <v>0.31208791208791198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724.6</v>
      </c>
      <c r="I164" s="13">
        <f t="shared" si="6"/>
        <v>1.1166504381694258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686.5</v>
      </c>
      <c r="I165" s="13">
        <f t="shared" si="6"/>
        <v>0.58423076923076933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823.5</v>
      </c>
      <c r="I166" s="13">
        <f t="shared" si="6"/>
        <v>1.603266596417281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1488.1</v>
      </c>
      <c r="I167" s="13">
        <f t="shared" si="6"/>
        <v>-0.27703643724696364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1817.3</v>
      </c>
      <c r="I168" s="13">
        <f t="shared" si="6"/>
        <v>0.88061400482925134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1176.3</v>
      </c>
      <c r="I169" s="13">
        <f t="shared" si="6"/>
        <v>-0.29492507492507491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2015-11-10T08:50:26Z</dcterms:created>
  <dcterms:modified xsi:type="dcterms:W3CDTF">2015-11-10T08:51:14Z</dcterms:modified>
</cp:coreProperties>
</file>